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3930" yWindow="45" windowWidth="15480" windowHeight="11640" tabRatio="826"/>
  </bookViews>
  <sheets>
    <sheet name="2010 年ウェディング プランナー" sheetId="3" r:id="rId1"/>
  </sheets>
  <calcPr calcId="152511"/>
</workbook>
</file>

<file path=xl/calcChain.xml><?xml version="1.0" encoding="utf-8"?>
<calcChain xmlns="http://schemas.openxmlformats.org/spreadsheetml/2006/main">
  <c r="G55" i="3" l="1"/>
  <c r="G61" i="3" s="1"/>
  <c r="H55" i="3"/>
  <c r="H61" i="3" s="1"/>
  <c r="I56" i="3"/>
  <c r="I57" i="3"/>
  <c r="I58" i="3"/>
  <c r="I59" i="3"/>
  <c r="I60" i="3"/>
  <c r="G77" i="3"/>
  <c r="H77" i="3"/>
  <c r="H87" i="3" s="1"/>
  <c r="H109" i="3" s="1"/>
  <c r="I78" i="3"/>
  <c r="I79" i="3"/>
  <c r="I80" i="3"/>
  <c r="I81" i="3"/>
  <c r="I82" i="3"/>
  <c r="I83" i="3"/>
  <c r="I84" i="3"/>
  <c r="I85" i="3"/>
  <c r="I86" i="3"/>
  <c r="G66" i="3"/>
  <c r="H66" i="3"/>
  <c r="H72" i="3" s="1"/>
  <c r="I67" i="3"/>
  <c r="I68" i="3"/>
  <c r="I69" i="3"/>
  <c r="I70" i="3"/>
  <c r="I71" i="3"/>
  <c r="H102" i="3"/>
  <c r="B70" i="3"/>
  <c r="C70" i="3"/>
  <c r="C81" i="3" s="1"/>
  <c r="H111" i="3" s="1"/>
  <c r="D71" i="3"/>
  <c r="D72" i="3"/>
  <c r="D73" i="3"/>
  <c r="D74" i="3"/>
  <c r="D75" i="3"/>
  <c r="D76" i="3"/>
  <c r="D77" i="3"/>
  <c r="D78" i="3"/>
  <c r="D79" i="3"/>
  <c r="D80" i="3"/>
  <c r="G92" i="3"/>
  <c r="G96" i="3" s="1"/>
  <c r="H92" i="3"/>
  <c r="I93" i="3"/>
  <c r="I94" i="3"/>
  <c r="I95" i="3"/>
  <c r="H96" i="3"/>
  <c r="H110" i="3" s="1"/>
  <c r="H103" i="3"/>
  <c r="H104" i="3"/>
  <c r="H106" i="3"/>
  <c r="I61" i="3" l="1"/>
  <c r="I55" i="3"/>
  <c r="I77" i="3"/>
  <c r="G87" i="3"/>
  <c r="I87" i="3" s="1"/>
  <c r="I66" i="3"/>
  <c r="G72" i="3"/>
  <c r="I72" i="3" s="1"/>
  <c r="I92" i="3"/>
  <c r="D70" i="3"/>
  <c r="I96" i="3"/>
  <c r="B81" i="3"/>
  <c r="D81" i="3" s="1"/>
  <c r="B56" i="3"/>
  <c r="C56" i="3"/>
  <c r="D57" i="3" l="1"/>
  <c r="D58" i="3"/>
  <c r="D59" i="3"/>
  <c r="D60" i="3"/>
  <c r="D61" i="3"/>
  <c r="D62" i="3"/>
  <c r="D63" i="3"/>
  <c r="D64" i="3"/>
  <c r="D56" i="3"/>
  <c r="C65" i="3" l="1"/>
  <c r="H108" i="3" s="1"/>
  <c r="B65" i="3"/>
  <c r="H107" i="3"/>
  <c r="H105" i="3"/>
  <c r="D65" i="3" l="1"/>
</calcChain>
</file>

<file path=xl/sharedStrings.xml><?xml version="1.0" encoding="utf-8"?>
<sst xmlns="http://schemas.openxmlformats.org/spreadsheetml/2006/main" count="218" uniqueCount="179">
  <si>
    <t>見積もり</t>
  </si>
  <si>
    <t>実績</t>
  </si>
  <si>
    <t>差引</t>
  </si>
  <si>
    <t>その他_______________________</t>
  </si>
  <si>
    <t>披露宴費 (音楽関連と装飾品の費用を除く)</t>
  </si>
  <si>
    <t>部屋/ホールの料金</t>
  </si>
  <si>
    <t>テーブルと椅子</t>
  </si>
  <si>
    <t>料理</t>
  </si>
  <si>
    <t>飲み物</t>
  </si>
  <si>
    <t>リネン</t>
  </si>
  <si>
    <t>ケーキ</t>
  </si>
  <si>
    <t>記念品</t>
  </si>
  <si>
    <t>スタッフとチップ</t>
  </si>
  <si>
    <t>披露宴費の合計</t>
  </si>
  <si>
    <t>その他の費用</t>
  </si>
  <si>
    <t>司式者</t>
  </si>
  <si>
    <t>教会/式場の料金</t>
  </si>
  <si>
    <t>ウェディング コーディネーター</t>
  </si>
  <si>
    <t>リハーサル ディナー</t>
  </si>
  <si>
    <t>婚約パーティー</t>
  </si>
  <si>
    <t>シャワー</t>
  </si>
  <si>
    <t>サロンの予約</t>
  </si>
  <si>
    <t>独身最後のパーティ</t>
  </si>
  <si>
    <t>ブランチ</t>
  </si>
  <si>
    <t>ホテルの部屋</t>
  </si>
  <si>
    <t>その他の費用の合計</t>
  </si>
  <si>
    <t>装花費用</t>
  </si>
  <si>
    <t>花束</t>
  </si>
  <si>
    <t>ブートニア</t>
  </si>
  <si>
    <t>コサージュ</t>
  </si>
  <si>
    <t>式典</t>
  </si>
  <si>
    <t>披露宴</t>
  </si>
  <si>
    <t>装花費用の合計</t>
  </si>
  <si>
    <t>写真撮影費</t>
  </si>
  <si>
    <t>正装</t>
  </si>
  <si>
    <t>スナップ写真</t>
  </si>
  <si>
    <t>焼き増し</t>
  </si>
  <si>
    <t>アルバム</t>
  </si>
  <si>
    <t>ビデオ撮影</t>
  </si>
  <si>
    <t>写真撮影費の合計</t>
  </si>
  <si>
    <t>事務/印刷費</t>
  </si>
  <si>
    <t>招待状</t>
  </si>
  <si>
    <t>お知らせ</t>
  </si>
  <si>
    <t>お礼状</t>
  </si>
  <si>
    <t>個人名の入った便箋</t>
  </si>
  <si>
    <t>来客名簿</t>
  </si>
  <si>
    <t>式次第</t>
  </si>
  <si>
    <t>披露宴用ナプキン</t>
  </si>
  <si>
    <t>紙マッチ</t>
  </si>
  <si>
    <t>カリグラフィー</t>
  </si>
  <si>
    <t>事務/印刷費の合計</t>
  </si>
  <si>
    <t>交通費</t>
  </si>
  <si>
    <t>リムジン バス/電車</t>
  </si>
  <si>
    <t>駐車場</t>
  </si>
  <si>
    <t>タクシー</t>
  </si>
  <si>
    <t>交通費の合計</t>
  </si>
  <si>
    <t>カテゴリ</t>
  </si>
  <si>
    <t>金額</t>
  </si>
  <si>
    <t>安心な毎日に…</t>
    <rPh sb="0" eb="2">
      <t>アンシン</t>
    </rPh>
    <rPh sb="3" eb="5">
      <t>マイニチ</t>
    </rPh>
    <phoneticPr fontId="12"/>
  </si>
  <si>
    <t>火災保険</t>
    <rPh sb="0" eb="2">
      <t>カサイ</t>
    </rPh>
    <rPh sb="2" eb="4">
      <t>ホケン</t>
    </rPh>
    <phoneticPr fontId="12"/>
  </si>
  <si>
    <t>地震保険</t>
    <rPh sb="0" eb="2">
      <t>ジシン</t>
    </rPh>
    <rPh sb="2" eb="4">
      <t>ホケン</t>
    </rPh>
    <phoneticPr fontId="12"/>
  </si>
  <si>
    <t>自動車保険</t>
    <rPh sb="0" eb="2">
      <t>ジドウ</t>
    </rPh>
    <rPh sb="2" eb="3">
      <t>シャ</t>
    </rPh>
    <rPh sb="3" eb="5">
      <t>ホケン</t>
    </rPh>
    <phoneticPr fontId="12"/>
  </si>
  <si>
    <t>生命保険</t>
    <rPh sb="0" eb="2">
      <t>セイメイ</t>
    </rPh>
    <rPh sb="2" eb="4">
      <t>ホケン</t>
    </rPh>
    <phoneticPr fontId="12"/>
  </si>
  <si>
    <t>がん保険</t>
    <rPh sb="2" eb="4">
      <t>ホケン</t>
    </rPh>
    <phoneticPr fontId="12"/>
  </si>
  <si>
    <t>前向きな経営に…</t>
    <rPh sb="0" eb="2">
      <t>マエム</t>
    </rPh>
    <rPh sb="4" eb="6">
      <t>ケイエイ</t>
    </rPh>
    <phoneticPr fontId="12"/>
  </si>
  <si>
    <t>自転車保険</t>
    <rPh sb="0" eb="3">
      <t>ジテンシャ</t>
    </rPh>
    <rPh sb="3" eb="5">
      <t>ホケン</t>
    </rPh>
    <phoneticPr fontId="12"/>
  </si>
  <si>
    <t>ＰＬ保険</t>
    <rPh sb="2" eb="4">
      <t>ホケン</t>
    </rPh>
    <phoneticPr fontId="12"/>
  </si>
  <si>
    <t>工事保険</t>
    <rPh sb="0" eb="2">
      <t>コウジ</t>
    </rPh>
    <rPh sb="2" eb="4">
      <t>ホケン</t>
    </rPh>
    <phoneticPr fontId="12"/>
  </si>
  <si>
    <t>動産保険</t>
    <rPh sb="0" eb="2">
      <t>ドウサン</t>
    </rPh>
    <rPh sb="2" eb="4">
      <t>ホケン</t>
    </rPh>
    <phoneticPr fontId="12"/>
  </si>
  <si>
    <t>□ お車 / バイク / 自転車</t>
    <rPh sb="3" eb="4">
      <t>クルマ</t>
    </rPh>
    <rPh sb="13" eb="16">
      <t>ジテンシャ</t>
    </rPh>
    <phoneticPr fontId="12"/>
  </si>
  <si>
    <t>バイク盗難保険</t>
    <rPh sb="3" eb="5">
      <t>トウナン</t>
    </rPh>
    <rPh sb="5" eb="7">
      <t>ホケン</t>
    </rPh>
    <phoneticPr fontId="12"/>
  </si>
  <si>
    <t xml:space="preserve">□ 健康なお身体 </t>
    <rPh sb="2" eb="4">
      <t>ケンコウ</t>
    </rPh>
    <rPh sb="6" eb="8">
      <t>カラダ</t>
    </rPh>
    <phoneticPr fontId="12"/>
  </si>
  <si>
    <t>ゴルファー保険</t>
    <rPh sb="5" eb="7">
      <t>ホケン</t>
    </rPh>
    <phoneticPr fontId="12"/>
  </si>
  <si>
    <t>旅行保険</t>
    <rPh sb="0" eb="2">
      <t>リョコウ</t>
    </rPh>
    <rPh sb="2" eb="4">
      <t>ホケン</t>
    </rPh>
    <phoneticPr fontId="12"/>
  </si>
  <si>
    <t>ヨット・ボート保険</t>
    <rPh sb="7" eb="9">
      <t>ホケン</t>
    </rPh>
    <phoneticPr fontId="12"/>
  </si>
  <si>
    <t>類焼補償</t>
    <rPh sb="0" eb="2">
      <t>ルイショウ</t>
    </rPh>
    <rPh sb="2" eb="4">
      <t>ホショウ</t>
    </rPh>
    <phoneticPr fontId="12"/>
  </si>
  <si>
    <t>医療保険(病気)</t>
    <rPh sb="0" eb="2">
      <t>イリョウ</t>
    </rPh>
    <rPh sb="2" eb="4">
      <t>ホケン</t>
    </rPh>
    <rPh sb="5" eb="7">
      <t>ビョウキ</t>
    </rPh>
    <phoneticPr fontId="12"/>
  </si>
  <si>
    <t>傷害保険(ケガ)</t>
    <rPh sb="0" eb="2">
      <t>ショウガイ</t>
    </rPh>
    <rPh sb="2" eb="4">
      <t>ホケン</t>
    </rPh>
    <phoneticPr fontId="12"/>
  </si>
  <si>
    <t>　　　 _______________________</t>
    <phoneticPr fontId="12"/>
  </si>
  <si>
    <t>学資保険</t>
    <rPh sb="0" eb="2">
      <t>ガクシ</t>
    </rPh>
    <rPh sb="2" eb="4">
      <t>ホケン</t>
    </rPh>
    <phoneticPr fontId="12"/>
  </si>
  <si>
    <t>こども保険</t>
    <rPh sb="3" eb="5">
      <t>ホケン</t>
    </rPh>
    <phoneticPr fontId="12"/>
  </si>
  <si>
    <t xml:space="preserve">□ ご出産・レジャーなど </t>
    <rPh sb="3" eb="5">
      <t>シュッサン</t>
    </rPh>
    <phoneticPr fontId="12"/>
  </si>
  <si>
    <t>学生保険</t>
    <rPh sb="0" eb="2">
      <t>ガクセイ</t>
    </rPh>
    <rPh sb="2" eb="4">
      <t>ホケン</t>
    </rPh>
    <phoneticPr fontId="12"/>
  </si>
  <si>
    <t>弊所では「安心を設計する」をスローガンに、 リスクコンサルティング ・ 事故対応アドバイス に加えて、</t>
    <rPh sb="0" eb="2">
      <t>ヘイショ</t>
    </rPh>
    <rPh sb="5" eb="7">
      <t>アンシン</t>
    </rPh>
    <rPh sb="8" eb="10">
      <t>セッケイ</t>
    </rPh>
    <rPh sb="36" eb="38">
      <t>ジコ</t>
    </rPh>
    <rPh sb="38" eb="40">
      <t>タイオウ</t>
    </rPh>
    <rPh sb="47" eb="48">
      <t>クワ</t>
    </rPh>
    <phoneticPr fontId="12"/>
  </si>
  <si>
    <t>さまざまな商品やサービスをご提供しております</t>
    <rPh sb="5" eb="7">
      <t>ショウヒン</t>
    </rPh>
    <rPh sb="14" eb="16">
      <t>テイキョウ</t>
    </rPh>
    <phoneticPr fontId="12"/>
  </si>
  <si>
    <t>□ 建物 / 設備 / 原材料 / 商品</t>
    <rPh sb="2" eb="4">
      <t>タテモノ</t>
    </rPh>
    <rPh sb="7" eb="9">
      <t>セツビ</t>
    </rPh>
    <rPh sb="12" eb="15">
      <t>ゲンザイリョウ</t>
    </rPh>
    <rPh sb="18" eb="20">
      <t>ショウヒン</t>
    </rPh>
    <phoneticPr fontId="12"/>
  </si>
  <si>
    <t>運送保険</t>
    <rPh sb="0" eb="2">
      <t>ウンソウ</t>
    </rPh>
    <rPh sb="2" eb="4">
      <t>ホケン</t>
    </rPh>
    <phoneticPr fontId="12"/>
  </si>
  <si>
    <t>コンピューター保険</t>
    <rPh sb="7" eb="9">
      <t>ホケン</t>
    </rPh>
    <phoneticPr fontId="12"/>
  </si>
  <si>
    <t>保管者賠償</t>
    <rPh sb="0" eb="3">
      <t>ホカンシャ</t>
    </rPh>
    <rPh sb="3" eb="5">
      <t>バイショウ</t>
    </rPh>
    <phoneticPr fontId="12"/>
  </si>
  <si>
    <t>施設賠償</t>
    <rPh sb="0" eb="2">
      <t>シセツ</t>
    </rPh>
    <rPh sb="2" eb="4">
      <t>バイショウ</t>
    </rPh>
    <phoneticPr fontId="12"/>
  </si>
  <si>
    <t>借家賠償</t>
    <rPh sb="0" eb="2">
      <t>シャクヤ</t>
    </rPh>
    <rPh sb="2" eb="4">
      <t>バイショウ</t>
    </rPh>
    <phoneticPr fontId="12"/>
  </si>
  <si>
    <t>店舗休業</t>
    <rPh sb="0" eb="2">
      <t>テンポ</t>
    </rPh>
    <rPh sb="2" eb="4">
      <t>キュウギョウ</t>
    </rPh>
    <phoneticPr fontId="12"/>
  </si>
  <si>
    <t>個人賠償</t>
    <rPh sb="0" eb="2">
      <t>コジン</t>
    </rPh>
    <rPh sb="2" eb="4">
      <t>バイショウ</t>
    </rPh>
    <phoneticPr fontId="12"/>
  </si>
  <si>
    <t>自賠責</t>
    <rPh sb="0" eb="3">
      <t>ジバイセキ</t>
    </rPh>
    <phoneticPr fontId="12"/>
  </si>
  <si>
    <t>労災上乗せ</t>
    <rPh sb="0" eb="2">
      <t>ロウサイ</t>
    </rPh>
    <rPh sb="2" eb="4">
      <t>ウワノ</t>
    </rPh>
    <phoneticPr fontId="12"/>
  </si>
  <si>
    <t>退職金積立て</t>
    <rPh sb="0" eb="3">
      <t>タイショクキン</t>
    </rPh>
    <rPh sb="3" eb="4">
      <t>ツ</t>
    </rPh>
    <rPh sb="4" eb="5">
      <t>タテ</t>
    </rPh>
    <phoneticPr fontId="12"/>
  </si>
  <si>
    <t>テニス保険</t>
    <rPh sb="3" eb="5">
      <t>ホケン</t>
    </rPh>
    <phoneticPr fontId="12"/>
  </si>
  <si>
    <t>□ 事業にかかる賠償責任</t>
    <rPh sb="2" eb="4">
      <t>ジギョウ</t>
    </rPh>
    <rPh sb="8" eb="10">
      <t>バイショウ</t>
    </rPh>
    <rPh sb="10" eb="12">
      <t>セキニン</t>
    </rPh>
    <phoneticPr fontId="12"/>
  </si>
  <si>
    <t>履行保証</t>
    <rPh sb="0" eb="2">
      <t>リコウ</t>
    </rPh>
    <rPh sb="2" eb="4">
      <t>ホショウ</t>
    </rPh>
    <phoneticPr fontId="12"/>
  </si>
  <si>
    <t>請負賠償</t>
    <rPh sb="0" eb="2">
      <t>ウケオイ</t>
    </rPh>
    <rPh sb="2" eb="4">
      <t>バイショウ</t>
    </rPh>
    <phoneticPr fontId="12"/>
  </si>
  <si>
    <t>自動車管理者</t>
    <rPh sb="0" eb="2">
      <t>ジドウ</t>
    </rPh>
    <rPh sb="2" eb="3">
      <t>シャ</t>
    </rPh>
    <rPh sb="3" eb="5">
      <t>カンリ</t>
    </rPh>
    <rPh sb="5" eb="6">
      <t>シャ</t>
    </rPh>
    <phoneticPr fontId="12"/>
  </si>
  <si>
    <t>海上貨物</t>
    <rPh sb="0" eb="2">
      <t>カイジョウ</t>
    </rPh>
    <rPh sb="2" eb="4">
      <t>カモツ</t>
    </rPh>
    <phoneticPr fontId="12"/>
  </si>
  <si>
    <t>使用者賠償</t>
    <rPh sb="0" eb="3">
      <t>シヨウシャ</t>
    </rPh>
    <rPh sb="3" eb="5">
      <t>バイショウ</t>
    </rPh>
    <phoneticPr fontId="12"/>
  </si>
  <si>
    <t>介護賠償</t>
    <rPh sb="0" eb="2">
      <t>カイゴ</t>
    </rPh>
    <rPh sb="2" eb="4">
      <t>バイショウ</t>
    </rPh>
    <phoneticPr fontId="12"/>
  </si>
  <si>
    <t xml:space="preserve">
　いつもありがとうございます。</t>
    <phoneticPr fontId="12"/>
  </si>
  <si>
    <t>自治会保険</t>
    <rPh sb="0" eb="3">
      <t>ジチカイ</t>
    </rPh>
    <rPh sb="3" eb="5">
      <t>ホケン</t>
    </rPh>
    <phoneticPr fontId="12"/>
  </si>
  <si>
    <t>マンション共用部</t>
    <rPh sb="5" eb="7">
      <t>キョウヨウ</t>
    </rPh>
    <rPh sb="7" eb="8">
      <t>ブ</t>
    </rPh>
    <phoneticPr fontId="12"/>
  </si>
  <si>
    <t>お祭り保険</t>
    <rPh sb="1" eb="2">
      <t>マツ</t>
    </rPh>
    <rPh sb="3" eb="5">
      <t>ホケン</t>
    </rPh>
    <phoneticPr fontId="12"/>
  </si>
  <si>
    <t>キーマン保険</t>
    <rPh sb="4" eb="6">
      <t>ホケン</t>
    </rPh>
    <phoneticPr fontId="12"/>
  </si>
  <si>
    <t>効果</t>
    <rPh sb="0" eb="2">
      <t>コウカ</t>
    </rPh>
    <phoneticPr fontId="12"/>
  </si>
  <si>
    <t>信用</t>
    <rPh sb="0" eb="2">
      <t>シンヨウ</t>
    </rPh>
    <phoneticPr fontId="12"/>
  </si>
  <si>
    <t>福利厚生</t>
    <rPh sb="0" eb="2">
      <t>フクリ</t>
    </rPh>
    <rPh sb="2" eb="4">
      <t>コウセイ</t>
    </rPh>
    <phoneticPr fontId="12"/>
  </si>
  <si>
    <t>収益</t>
    <rPh sb="0" eb="2">
      <t>シュウエキ</t>
    </rPh>
    <phoneticPr fontId="12"/>
  </si>
  <si>
    <t>財産</t>
    <rPh sb="0" eb="2">
      <t>ザイサン</t>
    </rPh>
    <phoneticPr fontId="12"/>
  </si>
  <si>
    <t>健康</t>
    <rPh sb="0" eb="2">
      <t>ケンコウ</t>
    </rPh>
    <phoneticPr fontId="12"/>
  </si>
  <si>
    <t>安心</t>
    <rPh sb="0" eb="2">
      <t>アンシン</t>
    </rPh>
    <phoneticPr fontId="12"/>
  </si>
  <si>
    <t>損保</t>
    <rPh sb="0" eb="2">
      <t>ソンポ</t>
    </rPh>
    <phoneticPr fontId="12"/>
  </si>
  <si>
    <t>生保</t>
    <rPh sb="0" eb="2">
      <t>セイホ</t>
    </rPh>
    <phoneticPr fontId="12"/>
  </si>
  <si>
    <t>日新火災</t>
    <rPh sb="0" eb="2">
      <t>ニッシン</t>
    </rPh>
    <rPh sb="2" eb="4">
      <t>カサイ</t>
    </rPh>
    <phoneticPr fontId="12"/>
  </si>
  <si>
    <t>あいおいニッセイ同和</t>
    <rPh sb="8" eb="10">
      <t>ドウワ</t>
    </rPh>
    <phoneticPr fontId="12"/>
  </si>
  <si>
    <t>オリックス生命</t>
    <rPh sb="5" eb="7">
      <t>セイメイ</t>
    </rPh>
    <phoneticPr fontId="12"/>
  </si>
  <si>
    <t>東京海上日動あんしん生命</t>
    <rPh sb="0" eb="2">
      <t>トウキョウ</t>
    </rPh>
    <rPh sb="2" eb="4">
      <t>カイジョウ</t>
    </rPh>
    <rPh sb="4" eb="6">
      <t>ニチドウ</t>
    </rPh>
    <rPh sb="10" eb="12">
      <t>セイメイ</t>
    </rPh>
    <phoneticPr fontId="12"/>
  </si>
  <si>
    <t>アクサ生命</t>
    <rPh sb="3" eb="5">
      <t>セイメイ</t>
    </rPh>
    <phoneticPr fontId="12"/>
  </si>
  <si>
    <t>日本生命</t>
    <rPh sb="0" eb="2">
      <t>ニホン</t>
    </rPh>
    <rPh sb="2" eb="4">
      <t>セイメイ</t>
    </rPh>
    <phoneticPr fontId="12"/>
  </si>
  <si>
    <t>あいおいﾆｯｾｲ同和</t>
    <rPh sb="8" eb="10">
      <t>ドウワ</t>
    </rPh>
    <phoneticPr fontId="12"/>
  </si>
  <si>
    <t>　□ 事故（自動車）</t>
    <rPh sb="3" eb="5">
      <t>ジコ</t>
    </rPh>
    <rPh sb="6" eb="9">
      <t>ジドウシャ</t>
    </rPh>
    <phoneticPr fontId="12"/>
  </si>
  <si>
    <t>　　　　　　（大規模災害ほか）</t>
    <rPh sb="7" eb="10">
      <t>ダイキボ</t>
    </rPh>
    <rPh sb="10" eb="12">
      <t>サイガイ</t>
    </rPh>
    <phoneticPr fontId="12"/>
  </si>
  <si>
    <t>　□ 休日相談（全般）</t>
    <rPh sb="3" eb="5">
      <t>キュウジツ</t>
    </rPh>
    <rPh sb="5" eb="7">
      <t>ソウダン</t>
    </rPh>
    <rPh sb="8" eb="10">
      <t>ゼンパン</t>
    </rPh>
    <phoneticPr fontId="12"/>
  </si>
  <si>
    <t>0120-024-024</t>
    <phoneticPr fontId="12"/>
  </si>
  <si>
    <t>0120-985-024</t>
    <phoneticPr fontId="12"/>
  </si>
  <si>
    <t>0120-616-898</t>
    <phoneticPr fontId="12"/>
  </si>
  <si>
    <t>0120-101-101</t>
    <phoneticPr fontId="12"/>
  </si>
  <si>
    <t>ご相談電話窓口…</t>
    <rPh sb="1" eb="3">
      <t>ソウダン</t>
    </rPh>
    <rPh sb="3" eb="5">
      <t>デンワ</t>
    </rPh>
    <rPh sb="5" eb="7">
      <t>マドグチ</t>
    </rPh>
    <phoneticPr fontId="12"/>
  </si>
  <si>
    <t>0120-25-7474</t>
    <phoneticPr fontId="12"/>
  </si>
  <si>
    <t>同上</t>
    <rPh sb="0" eb="2">
      <t>ドウジョウ</t>
    </rPh>
    <phoneticPr fontId="12"/>
  </si>
  <si>
    <t>平日休日とも</t>
    <rPh sb="0" eb="2">
      <t>ヘイジツ</t>
    </rPh>
    <rPh sb="2" eb="4">
      <t>キュウジツ</t>
    </rPh>
    <phoneticPr fontId="12"/>
  </si>
  <si>
    <t>24時間受付</t>
    <rPh sb="2" eb="4">
      <t>ジカン</t>
    </rPh>
    <rPh sb="4" eb="6">
      <t>ウケツケ</t>
    </rPh>
    <phoneticPr fontId="12"/>
  </si>
  <si>
    <t>備考</t>
    <rPh sb="0" eb="2">
      <t>ビコウ</t>
    </rPh>
    <phoneticPr fontId="12"/>
  </si>
  <si>
    <t>平日9-19時</t>
    <rPh sb="0" eb="2">
      <t>ヘイジツ</t>
    </rPh>
    <rPh sb="6" eb="7">
      <t>ジ</t>
    </rPh>
    <phoneticPr fontId="12"/>
  </si>
  <si>
    <t>休日9-17時</t>
    <rPh sb="0" eb="2">
      <t>キュウジツ</t>
    </rPh>
    <rPh sb="6" eb="7">
      <t>ジ</t>
    </rPh>
    <phoneticPr fontId="12"/>
  </si>
  <si>
    <t>サービス…</t>
    <phoneticPr fontId="12"/>
  </si>
  <si>
    <t>団体個人賠償</t>
    <rPh sb="0" eb="2">
      <t>ダンタイ</t>
    </rPh>
    <rPh sb="2" eb="4">
      <t>コジン</t>
    </rPh>
    <rPh sb="4" eb="6">
      <t>バイショウ</t>
    </rPh>
    <phoneticPr fontId="12"/>
  </si>
  <si>
    <t>□ お住まい / 家財 / 貴金属 / 楽器</t>
    <rPh sb="3" eb="4">
      <t>ス</t>
    </rPh>
    <rPh sb="9" eb="11">
      <t>カザイ</t>
    </rPh>
    <rPh sb="14" eb="17">
      <t>キキンゾク</t>
    </rPh>
    <rPh sb="20" eb="22">
      <t>ガッキ</t>
    </rPh>
    <phoneticPr fontId="12"/>
  </si>
  <si>
    <t>弁償</t>
    <rPh sb="0" eb="2">
      <t>ベンショウ</t>
    </rPh>
    <phoneticPr fontId="12"/>
  </si>
  <si>
    <t>　□ 保険情報かわら版</t>
    <rPh sb="3" eb="5">
      <t>ホケン</t>
    </rPh>
    <rPh sb="5" eb="7">
      <t>ジョウホウ</t>
    </rPh>
    <rPh sb="10" eb="11">
      <t>バン</t>
    </rPh>
    <phoneticPr fontId="12"/>
  </si>
  <si>
    <t>　□ ご契約一覧シートの作成</t>
    <rPh sb="4" eb="6">
      <t>ケイヤク</t>
    </rPh>
    <rPh sb="6" eb="8">
      <t>イチラン</t>
    </rPh>
    <rPh sb="12" eb="14">
      <t>サクセイ</t>
    </rPh>
    <phoneticPr fontId="12"/>
  </si>
  <si>
    <t>　□ 提携工場サービス(自動車事故)</t>
    <rPh sb="3" eb="5">
      <t>テイケイ</t>
    </rPh>
    <rPh sb="5" eb="7">
      <t>コウジョウ</t>
    </rPh>
    <rPh sb="12" eb="15">
      <t>ジドウシャ</t>
    </rPh>
    <rPh sb="15" eb="17">
      <t>ジコ</t>
    </rPh>
    <phoneticPr fontId="12"/>
  </si>
  <si>
    <t>　□ ロードサービス(お車のトラブル)</t>
    <rPh sb="12" eb="13">
      <t>クルマ</t>
    </rPh>
    <phoneticPr fontId="12"/>
  </si>
  <si>
    <t>エンジントラブル、キーの閉じ込み のご要望が多いです</t>
    <rPh sb="12" eb="13">
      <t>ト</t>
    </rPh>
    <rPh sb="14" eb="15">
      <t>コ</t>
    </rPh>
    <rPh sb="19" eb="21">
      <t>ヨウボウ</t>
    </rPh>
    <rPh sb="22" eb="23">
      <t>オオ</t>
    </rPh>
    <phoneticPr fontId="12"/>
  </si>
  <si>
    <t>　□ 社有車へドラレコ貸出・分析</t>
    <rPh sb="3" eb="6">
      <t>シャユウシャ</t>
    </rPh>
    <rPh sb="11" eb="13">
      <t>カシダシ</t>
    </rPh>
    <rPh sb="14" eb="16">
      <t>ブンセキ</t>
    </rPh>
    <phoneticPr fontId="12"/>
  </si>
  <si>
    <t>　□ すまいのサービス(お家のトラブル)</t>
    <rPh sb="13" eb="14">
      <t>イエ</t>
    </rPh>
    <phoneticPr fontId="12"/>
  </si>
  <si>
    <t>カギの紛失、水のつまり のご要望が多いです</t>
    <rPh sb="3" eb="5">
      <t>フンシツ</t>
    </rPh>
    <rPh sb="6" eb="7">
      <t>ミズ</t>
    </rPh>
    <rPh sb="14" eb="16">
      <t>ヨウボウ</t>
    </rPh>
    <rPh sb="17" eb="18">
      <t>オオ</t>
    </rPh>
    <phoneticPr fontId="12"/>
  </si>
  <si>
    <t>　皆様に</t>
    <rPh sb="1" eb="3">
      <t>ミナサマ</t>
    </rPh>
    <phoneticPr fontId="12"/>
  </si>
  <si>
    <t>　会社様に</t>
    <rPh sb="1" eb="3">
      <t>カイシャ</t>
    </rPh>
    <rPh sb="3" eb="4">
      <t>サマ</t>
    </rPh>
    <phoneticPr fontId="12"/>
  </si>
  <si>
    <t>　□ 工場などの物件調査</t>
    <rPh sb="3" eb="5">
      <t>コウジョウ</t>
    </rPh>
    <rPh sb="8" eb="10">
      <t>ブッケン</t>
    </rPh>
    <rPh sb="10" eb="12">
      <t>チョウサ</t>
    </rPh>
    <phoneticPr fontId="12"/>
  </si>
  <si>
    <t>資産台帳によらない価値を診断します</t>
    <rPh sb="0" eb="2">
      <t>シサン</t>
    </rPh>
    <rPh sb="2" eb="4">
      <t>ダイチョウ</t>
    </rPh>
    <rPh sb="9" eb="11">
      <t>カチ</t>
    </rPh>
    <rPh sb="12" eb="14">
      <t>シンダン</t>
    </rPh>
    <phoneticPr fontId="12"/>
  </si>
  <si>
    <t>　何なりとご指示お申し付けください</t>
    <rPh sb="1" eb="2">
      <t>ナン</t>
    </rPh>
    <rPh sb="6" eb="8">
      <t>シジ</t>
    </rPh>
    <rPh sb="9" eb="10">
      <t>モウ</t>
    </rPh>
    <rPh sb="11" eb="12">
      <t>ツ</t>
    </rPh>
    <phoneticPr fontId="12"/>
  </si>
  <si>
    <t>年金保険</t>
    <phoneticPr fontId="12"/>
  </si>
  <si>
    <t>傷害保険(ケガ)</t>
    <phoneticPr fontId="12"/>
  </si>
  <si>
    <t>収入保障</t>
    <rPh sb="0" eb="2">
      <t>シュウニュウ</t>
    </rPh>
    <rPh sb="2" eb="4">
      <t>ホショウ</t>
    </rPh>
    <phoneticPr fontId="12"/>
  </si>
  <si>
    <t>団体様も安心…</t>
    <rPh sb="0" eb="2">
      <t>ダンタイ</t>
    </rPh>
    <rPh sb="2" eb="3">
      <t>サマ</t>
    </rPh>
    <rPh sb="4" eb="6">
      <t>アンシン</t>
    </rPh>
    <phoneticPr fontId="12"/>
  </si>
  <si>
    <t>□ マンション管理組合様 / PTA様</t>
    <rPh sb="7" eb="9">
      <t>カンリ</t>
    </rPh>
    <rPh sb="9" eb="11">
      <t>クミアイ</t>
    </rPh>
    <rPh sb="11" eb="12">
      <t>サマ</t>
    </rPh>
    <rPh sb="18" eb="19">
      <t>サマ</t>
    </rPh>
    <phoneticPr fontId="12"/>
  </si>
  <si>
    <t>ハーフタックス</t>
    <phoneticPr fontId="12"/>
  </si>
  <si>
    <t xml:space="preserve">□ 業務災害 </t>
    <rPh sb="2" eb="4">
      <t>ギョウム</t>
    </rPh>
    <rPh sb="4" eb="6">
      <t>サイガイ</t>
    </rPh>
    <phoneticPr fontId="12"/>
  </si>
  <si>
    <t>PTA保険</t>
    <rPh sb="3" eb="5">
      <t>ホケン</t>
    </rPh>
    <phoneticPr fontId="12"/>
  </si>
  <si>
    <t>レクリエーション</t>
    <phoneticPr fontId="12"/>
  </si>
  <si>
    <t xml:space="preserve">　　住宅ローン </t>
    <rPh sb="2" eb="4">
      <t>ジュウタク</t>
    </rPh>
    <phoneticPr fontId="12"/>
  </si>
  <si>
    <t>保険の対象 / 補償額 / 満期日等、一覧表にします</t>
    <rPh sb="0" eb="2">
      <t>ホケン</t>
    </rPh>
    <rPh sb="3" eb="5">
      <t>タイショウ</t>
    </rPh>
    <rPh sb="8" eb="10">
      <t>ホショウ</t>
    </rPh>
    <rPh sb="10" eb="11">
      <t>ガク</t>
    </rPh>
    <rPh sb="14" eb="17">
      <t>マンキビ</t>
    </rPh>
    <rPh sb="17" eb="18">
      <t>トウ</t>
    </rPh>
    <rPh sb="19" eb="21">
      <t>イチラン</t>
    </rPh>
    <rPh sb="21" eb="22">
      <t>ヒョウ</t>
    </rPh>
    <phoneticPr fontId="12"/>
  </si>
  <si>
    <t>最新の商品や 情報を、季節ごとにお知らせします</t>
    <rPh sb="0" eb="2">
      <t>サイシン</t>
    </rPh>
    <rPh sb="3" eb="5">
      <t>ショウヒン</t>
    </rPh>
    <rPh sb="7" eb="9">
      <t>ジョウホウ</t>
    </rPh>
    <rPh sb="11" eb="13">
      <t>キセツ</t>
    </rPh>
    <rPh sb="17" eb="18">
      <t>シ</t>
    </rPh>
    <phoneticPr fontId="12"/>
  </si>
  <si>
    <t>大手工場による、 愛車の引取り / 代車付き のサービスです</t>
    <rPh sb="0" eb="2">
      <t>オオテ</t>
    </rPh>
    <rPh sb="2" eb="4">
      <t>コウジョウ</t>
    </rPh>
    <rPh sb="9" eb="11">
      <t>アイシャ</t>
    </rPh>
    <rPh sb="12" eb="14">
      <t>ヒキト</t>
    </rPh>
    <rPh sb="18" eb="20">
      <t>ダイシャ</t>
    </rPh>
    <rPh sb="20" eb="21">
      <t>ヅ</t>
    </rPh>
    <phoneticPr fontId="12"/>
  </si>
  <si>
    <t>3台～お貸ししますので、社内研修・講習にご利用ください</t>
    <rPh sb="1" eb="2">
      <t>ダイ</t>
    </rPh>
    <rPh sb="4" eb="5">
      <t>カ</t>
    </rPh>
    <rPh sb="12" eb="14">
      <t>シャナイ</t>
    </rPh>
    <rPh sb="14" eb="16">
      <t>ケンシュウ</t>
    </rPh>
    <rPh sb="17" eb="19">
      <t>コウシュウ</t>
    </rPh>
    <rPh sb="21" eb="23">
      <t>リヨウ</t>
    </rPh>
    <phoneticPr fontId="12"/>
  </si>
  <si>
    <t>　　　　　　　　   　 〒533-0013大阪市東淀川区豊里5-11-18</t>
    <rPh sb="22" eb="25">
      <t>オオサカシ</t>
    </rPh>
    <rPh sb="25" eb="29">
      <t>ヒガシヨドガワク</t>
    </rPh>
    <rPh sb="29" eb="31">
      <t>トヨサト</t>
    </rPh>
    <phoneticPr fontId="12"/>
  </si>
  <si>
    <t>　　　　　　　　  　  電話(06)6815-9002・FAX6815-3001</t>
    <rPh sb="13" eb="15">
      <t>デンワ</t>
    </rPh>
    <phoneticPr fontId="12"/>
  </si>
  <si>
    <r>
      <rPr>
        <sz val="10"/>
        <rFont val="Meiryo UI"/>
        <family val="2"/>
      </rPr>
      <t>　　　　　　　　</t>
    </r>
    <r>
      <rPr>
        <sz val="10"/>
        <rFont val="Arial"/>
        <family val="2"/>
      </rPr>
      <t xml:space="preserve">   </t>
    </r>
    <r>
      <rPr>
        <sz val="10"/>
        <rFont val="Meiryo UI"/>
        <family val="2"/>
      </rPr>
      <t>　</t>
    </r>
    <r>
      <rPr>
        <sz val="10"/>
        <rFont val="Arial"/>
        <family val="2"/>
      </rPr>
      <t xml:space="preserve"> </t>
    </r>
    <r>
      <rPr>
        <sz val="10"/>
        <rFont val="Meiryo UI"/>
        <family val="2"/>
      </rPr>
      <t>メール</t>
    </r>
    <r>
      <rPr>
        <sz val="10"/>
        <rFont val="Arial"/>
        <family val="2"/>
      </rPr>
      <t>katayamahoken@rapid.ocn.ne.jp</t>
    </r>
    <phoneticPr fontId="12"/>
  </si>
  <si>
    <r>
      <t xml:space="preserve">　　　　　　　　 </t>
    </r>
    <r>
      <rPr>
        <b/>
        <sz val="5"/>
        <rFont val="Meiryo UI"/>
        <family val="3"/>
        <charset val="128"/>
      </rPr>
      <t xml:space="preserve"> </t>
    </r>
    <r>
      <rPr>
        <b/>
        <sz val="12"/>
        <rFont val="Meiryo UI"/>
        <family val="3"/>
        <charset val="128"/>
      </rPr>
      <t>片山保険事務所</t>
    </r>
    <rPh sb="10" eb="12">
      <t>カタヤマ</t>
    </rPh>
    <rPh sb="12" eb="14">
      <t>ホケン</t>
    </rPh>
    <rPh sb="14" eb="16">
      <t>ジム</t>
    </rPh>
    <rPh sb="16" eb="17">
      <t>ショ</t>
    </rPh>
    <phoneticPr fontId="12"/>
  </si>
  <si>
    <t>　□ 自動車保険 中断サービス</t>
    <rPh sb="3" eb="5">
      <t>ジドウ</t>
    </rPh>
    <rPh sb="5" eb="6">
      <t>シャ</t>
    </rPh>
    <rPh sb="6" eb="8">
      <t>ホケン</t>
    </rPh>
    <rPh sb="9" eb="11">
      <t>チュウダン</t>
    </rPh>
    <phoneticPr fontId="12"/>
  </si>
  <si>
    <t>自動車保険の無事故割引を、保険料0円で温存します</t>
    <rPh sb="0" eb="2">
      <t>ジドウ</t>
    </rPh>
    <rPh sb="2" eb="3">
      <t>シャ</t>
    </rPh>
    <rPh sb="3" eb="5">
      <t>ホケン</t>
    </rPh>
    <rPh sb="6" eb="9">
      <t>ムジコ</t>
    </rPh>
    <rPh sb="9" eb="11">
      <t>ワリビキ</t>
    </rPh>
    <rPh sb="13" eb="16">
      <t>ホケンリョウ</t>
    </rPh>
    <rPh sb="17" eb="18">
      <t>エン</t>
    </rPh>
    <rPh sb="19" eb="21">
      <t>オンゾン</t>
    </rPh>
    <phoneticPr fontId="12"/>
  </si>
  <si>
    <t>　□ 弁護士・税理士等のご紹介</t>
    <rPh sb="3" eb="6">
      <t>ベンゴシ</t>
    </rPh>
    <rPh sb="7" eb="10">
      <t>ゼイリシ</t>
    </rPh>
    <rPh sb="10" eb="11">
      <t>トウ</t>
    </rPh>
    <rPh sb="13" eb="15">
      <t>ショウカイ</t>
    </rPh>
    <phoneticPr fontId="12"/>
  </si>
  <si>
    <t>交通事故訴訟に強いなど、特徴がございます.要ご相談</t>
    <rPh sb="0" eb="2">
      <t>コウツウ</t>
    </rPh>
    <rPh sb="2" eb="4">
      <t>ジコ</t>
    </rPh>
    <rPh sb="4" eb="6">
      <t>ソショウ</t>
    </rPh>
    <rPh sb="7" eb="8">
      <t>ツヨ</t>
    </rPh>
    <rPh sb="12" eb="14">
      <t>トクチョウ</t>
    </rPh>
    <rPh sb="21" eb="22">
      <t>ヨウ</t>
    </rPh>
    <rPh sb="23" eb="25">
      <t>ソウダン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</si>
</sst>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$&quot;#,##0.00_);[Red]\(&quot;$&quot;#,##0.00\)"/>
    <numFmt numFmtId="177" formatCode="&quot;¥&quot;#,##0.00"/>
  </numFmts>
  <fonts count="17" x14ac:knownFonts="1">
    <font>
      <sz val="10"/>
      <name val="Arial"/>
    </font>
    <font>
      <sz val="22"/>
      <color theme="0"/>
      <name val="Meiryo UI"/>
      <family val="2"/>
    </font>
    <font>
      <sz val="10"/>
      <name val="Meiryo UI"/>
      <family val="2"/>
    </font>
    <font>
      <b/>
      <sz val="11"/>
      <color theme="3"/>
      <name val="Meiryo UI"/>
      <family val="2"/>
    </font>
    <font>
      <b/>
      <sz val="11"/>
      <name val="Meiryo UI"/>
      <family val="2"/>
    </font>
    <font>
      <sz val="18"/>
      <name val="Meiryo UI"/>
      <family val="2"/>
    </font>
    <font>
      <b/>
      <sz val="12"/>
      <name val="Meiryo UI"/>
      <family val="2"/>
    </font>
    <font>
      <b/>
      <sz val="10"/>
      <color theme="3"/>
      <name val="Meiryo UI"/>
      <family val="2"/>
    </font>
    <font>
      <b/>
      <sz val="10"/>
      <name val="Meiryo UI"/>
      <family val="2"/>
    </font>
    <font>
      <b/>
      <sz val="9"/>
      <name val="Meiryo UI"/>
      <family val="2"/>
    </font>
    <font>
      <sz val="8"/>
      <name val="Meiryo UI"/>
      <family val="2"/>
    </font>
    <font>
      <sz val="10"/>
      <name val="Arial"/>
      <family val="2"/>
    </font>
    <font>
      <sz val="6"/>
      <name val="ＭＳ Ｐゴシック"/>
      <family val="3"/>
      <charset val="128"/>
    </font>
    <font>
      <b/>
      <sz val="10"/>
      <name val="Meiryo UI"/>
      <family val="3"/>
      <charset val="128"/>
    </font>
    <font>
      <sz val="9.5"/>
      <name val="Meiryo UI"/>
      <family val="2"/>
    </font>
    <font>
      <b/>
      <sz val="12"/>
      <name val="Meiryo UI"/>
      <family val="3"/>
      <charset val="128"/>
    </font>
    <font>
      <b/>
      <sz val="5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theme="8" tint="-0.249977111117893"/>
      </top>
      <bottom/>
      <diagonal/>
    </border>
    <border>
      <left/>
      <right/>
      <top/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/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/>
      <top/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Fill="1"/>
    <xf numFmtId="0" fontId="3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right" vertical="center" indent="1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/>
    <xf numFmtId="0" fontId="7" fillId="0" borderId="2" xfId="0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horizontal="left" vertical="center" inden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indent="1"/>
    </xf>
    <xf numFmtId="176" fontId="2" fillId="3" borderId="3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left" vertical="center" indent="1"/>
    </xf>
    <xf numFmtId="0" fontId="2" fillId="0" borderId="0" xfId="0" applyNumberFormat="1" applyFont="1" applyFill="1" applyBorder="1" applyAlignment="1" applyProtection="1">
      <alignment horizontal="left" vertical="center" indent="1"/>
    </xf>
    <xf numFmtId="0" fontId="2" fillId="0" borderId="0" xfId="0" applyFont="1" applyFill="1" applyBorder="1" applyAlignment="1">
      <alignment vertical="center" textRotation="68"/>
    </xf>
    <xf numFmtId="176" fontId="2" fillId="0" borderId="4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 indent="1"/>
    </xf>
    <xf numFmtId="0" fontId="2" fillId="0" borderId="0" xfId="0" applyFont="1" applyFill="1" applyAlignment="1">
      <alignment horizontal="center"/>
    </xf>
    <xf numFmtId="0" fontId="10" fillId="0" borderId="0" xfId="0" applyFont="1" applyBorder="1" applyAlignment="1">
      <alignment vertical="center" wrapText="1"/>
    </xf>
    <xf numFmtId="0" fontId="8" fillId="0" borderId="0" xfId="0" applyFont="1" applyFill="1" applyBorder="1"/>
    <xf numFmtId="0" fontId="2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/>
    </xf>
    <xf numFmtId="177" fontId="6" fillId="0" borderId="0" xfId="0" applyNumberFormat="1" applyFont="1" applyFill="1" applyBorder="1" applyAlignment="1" applyProtection="1">
      <alignment horizontal="right"/>
    </xf>
    <xf numFmtId="177" fontId="2" fillId="0" borderId="0" xfId="0" applyNumberFormat="1" applyFont="1" applyFill="1" applyBorder="1"/>
    <xf numFmtId="177" fontId="7" fillId="0" borderId="2" xfId="0" applyNumberFormat="1" applyFont="1" applyFill="1" applyBorder="1" applyAlignment="1">
      <alignment horizontal="right" vertical="center" indent="1"/>
    </xf>
    <xf numFmtId="177" fontId="2" fillId="0" borderId="0" xfId="0" applyNumberFormat="1" applyFont="1" applyFill="1" applyBorder="1" applyAlignment="1" applyProtection="1">
      <alignment horizontal="right"/>
    </xf>
    <xf numFmtId="177" fontId="2" fillId="3" borderId="3" xfId="0" applyNumberFormat="1" applyFont="1" applyFill="1" applyBorder="1" applyAlignment="1" applyProtection="1">
      <alignment horizontal="right" vertical="center" indent="1"/>
    </xf>
    <xf numFmtId="177" fontId="2" fillId="3" borderId="5" xfId="0" applyNumberFormat="1" applyFont="1" applyFill="1" applyBorder="1" applyAlignment="1" applyProtection="1">
      <alignment horizontal="right" vertical="center" indent="1"/>
    </xf>
    <xf numFmtId="177" fontId="8" fillId="0" borderId="0" xfId="0" applyNumberFormat="1" applyFont="1" applyFill="1" applyBorder="1" applyAlignment="1" applyProtection="1">
      <alignment horizontal="right" vertical="center" indent="1"/>
    </xf>
    <xf numFmtId="177" fontId="8" fillId="0" borderId="3" xfId="0" applyNumberFormat="1" applyFont="1" applyFill="1" applyBorder="1" applyAlignment="1" applyProtection="1">
      <alignment horizontal="right" vertical="center" indent="1"/>
    </xf>
    <xf numFmtId="177" fontId="9" fillId="0" borderId="0" xfId="0" applyNumberFormat="1" applyFont="1" applyFill="1" applyBorder="1" applyAlignment="1" applyProtection="1">
      <alignment horizontal="right"/>
    </xf>
    <xf numFmtId="177" fontId="2" fillId="0" borderId="0" xfId="0" applyNumberFormat="1" applyFont="1" applyFill="1"/>
    <xf numFmtId="177" fontId="2" fillId="0" borderId="0" xfId="0" applyNumberFormat="1" applyFont="1" applyFill="1" applyBorder="1" applyAlignment="1" applyProtection="1">
      <alignment horizontal="right" vertical="center"/>
    </xf>
    <xf numFmtId="177" fontId="8" fillId="0" borderId="0" xfId="0" applyNumberFormat="1" applyFont="1" applyFill="1" applyBorder="1" applyAlignment="1" applyProtection="1">
      <alignment horizontal="right" vertical="center"/>
    </xf>
    <xf numFmtId="177" fontId="8" fillId="0" borderId="0" xfId="0" applyNumberFormat="1" applyFont="1" applyFill="1" applyBorder="1"/>
    <xf numFmtId="177" fontId="2" fillId="0" borderId="0" xfId="0" applyNumberFormat="1" applyFont="1" applyFill="1" applyAlignment="1">
      <alignment horizontal="right" vertical="center" indent="1"/>
    </xf>
    <xf numFmtId="177" fontId="2" fillId="0" borderId="0" xfId="0" applyNumberFormat="1" applyFont="1" applyFill="1" applyAlignment="1">
      <alignment horizontal="left" vertical="center" indent="1"/>
    </xf>
    <xf numFmtId="177" fontId="10" fillId="0" borderId="0" xfId="0" applyNumberFormat="1" applyFont="1" applyBorder="1" applyAlignment="1">
      <alignment vertical="center" wrapText="1"/>
    </xf>
    <xf numFmtId="177" fontId="2" fillId="0" borderId="0" xfId="0" applyNumberFormat="1" applyFont="1" applyFill="1" applyBorder="1" applyAlignment="1">
      <alignment horizontal="left" vertical="center" indent="1"/>
    </xf>
    <xf numFmtId="177" fontId="8" fillId="0" borderId="0" xfId="0" applyNumberFormat="1" applyFont="1" applyFill="1" applyBorder="1" applyAlignment="1">
      <alignment horizontal="right" vertical="center" indent="1"/>
    </xf>
    <xf numFmtId="177" fontId="2" fillId="0" borderId="0" xfId="0" applyNumberFormat="1" applyFont="1" applyFill="1" applyAlignment="1">
      <alignment horizontal="left" vertical="top"/>
    </xf>
    <xf numFmtId="177" fontId="4" fillId="0" borderId="0" xfId="0" applyNumberFormat="1" applyFont="1" applyFill="1" applyBorder="1" applyAlignment="1" applyProtection="1">
      <alignment horizontal="right" vertical="center" indent="1"/>
    </xf>
    <xf numFmtId="176" fontId="5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 indent="1"/>
    </xf>
    <xf numFmtId="0" fontId="3" fillId="0" borderId="0" xfId="0" applyNumberFormat="1" applyFont="1" applyFill="1" applyBorder="1" applyAlignment="1" applyProtection="1">
      <alignment horizontal="left" vertical="center" wrapText="1" indent="1"/>
    </xf>
    <xf numFmtId="0" fontId="8" fillId="0" borderId="0" xfId="0" applyNumberFormat="1" applyFont="1" applyFill="1" applyBorder="1" applyAlignment="1" applyProtection="1">
      <alignment horizontal="right" vertical="center" indent="1"/>
    </xf>
    <xf numFmtId="176" fontId="13" fillId="0" borderId="4" xfId="0" applyNumberFormat="1" applyFont="1" applyFill="1" applyBorder="1" applyAlignment="1">
      <alignment horizontal="center"/>
    </xf>
    <xf numFmtId="176" fontId="2" fillId="3" borderId="7" xfId="0" applyNumberFormat="1" applyFont="1" applyFill="1" applyBorder="1" applyAlignment="1" applyProtection="1">
      <alignment horizontal="center" vertical="center"/>
    </xf>
    <xf numFmtId="176" fontId="2" fillId="3" borderId="4" xfId="0" applyNumberFormat="1" applyFont="1" applyFill="1" applyBorder="1" applyAlignment="1" applyProtection="1">
      <alignment horizontal="center" vertical="center"/>
    </xf>
    <xf numFmtId="177" fontId="2" fillId="3" borderId="5" xfId="0" applyNumberFormat="1" applyFont="1" applyFill="1" applyBorder="1" applyAlignment="1" applyProtection="1">
      <alignment horizontal="left" vertical="center" indent="1"/>
    </xf>
    <xf numFmtId="177" fontId="2" fillId="3" borderId="8" xfId="0" applyNumberFormat="1" applyFont="1" applyFill="1" applyBorder="1" applyAlignment="1" applyProtection="1">
      <alignment horizontal="right" vertical="center" indent="1"/>
    </xf>
    <xf numFmtId="176" fontId="2" fillId="3" borderId="9" xfId="0" applyNumberFormat="1" applyFont="1" applyFill="1" applyBorder="1" applyAlignment="1" applyProtection="1">
      <alignment horizontal="center" vertical="center"/>
    </xf>
    <xf numFmtId="177" fontId="2" fillId="3" borderId="5" xfId="0" applyNumberFormat="1" applyFont="1" applyFill="1" applyBorder="1" applyAlignment="1" applyProtection="1">
      <alignment horizontal="center" vertical="center"/>
    </xf>
    <xf numFmtId="177" fontId="2" fillId="3" borderId="3" xfId="0" applyNumberFormat="1" applyFont="1" applyFill="1" applyBorder="1" applyAlignment="1" applyProtection="1">
      <alignment horizontal="center" vertical="center"/>
    </xf>
    <xf numFmtId="0" fontId="11" fillId="0" borderId="0" xfId="0" applyFont="1"/>
    <xf numFmtId="177" fontId="2" fillId="3" borderId="7" xfId="0" applyNumberFormat="1" applyFont="1" applyFill="1" applyBorder="1" applyAlignment="1" applyProtection="1">
      <alignment horizontal="center" vertical="center"/>
    </xf>
    <xf numFmtId="177" fontId="8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14" fillId="0" borderId="0" xfId="0" applyFont="1" applyFill="1"/>
    <xf numFmtId="0" fontId="14" fillId="0" borderId="0" xfId="0" applyFont="1" applyFill="1" applyBorder="1"/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標準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scheme val="none"/>
      </font>
      <numFmt numFmtId="177" formatCode="&quot;¥&quot;#,##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eiryo UI"/>
        <scheme val="none"/>
      </font>
      <numFmt numFmtId="177" formatCode="&quot;¥&quot;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Meiryo UI"/>
        <scheme val="none"/>
      </font>
      <numFmt numFmtId="177" formatCode="&quot;¥&quot;#,##0.0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Meiryo UI"/>
        <scheme val="none"/>
      </font>
      <numFmt numFmtId="177" formatCode="&quot;¥&quot;#,##0.00"/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EAEAEA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C37D8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100" b="1"/>
            </a:pPr>
            <a:r>
              <a:rPr lang="ja-JP" altLang="en-US" sz="1100" b="1" i="0" u="none" strike="noStrike" baseline="0" smtClean="0"/>
              <a:t>取引保険会社</a:t>
            </a:r>
            <a:endParaRPr lang="en-US" sz="1100" b="1">
              <a:latin typeface="Meiryo UI" pitchFamily="34" charset="-128"/>
              <a:ea typeface="Meiryo UI" pitchFamily="34" charset="-128"/>
              <a:cs typeface="Meiryo UI" pitchFamily="34" charset="-128"/>
            </a:endParaRPr>
          </a:p>
        </c:rich>
      </c:tx>
      <c:layout>
        <c:manualLayout>
          <c:xMode val="edge"/>
          <c:yMode val="edge"/>
          <c:x val="0.13324871971936142"/>
          <c:y val="0.21333328618134301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'2010 年ウェディング プランナー'!$H$101</c:f>
              <c:strCache>
                <c:ptCount val="1"/>
                <c:pt idx="0">
                  <c:v>金額</c:v>
                </c:pt>
              </c:strCache>
            </c:strRef>
          </c:tx>
          <c:dLbls>
            <c:dLbl>
              <c:idx val="1"/>
              <c:layout>
                <c:manualLayout>
                  <c:x val="0.25016346748485929"/>
                  <c:y val="0.1241041858590002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6401879221793795"/>
                  <c:y val="0.57310488783425606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906640437682774E-2"/>
                  <c:y val="7.9700714529473235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817153401020099E-2"/>
                  <c:y val="0.21714198819903563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1262595445331186"/>
                  <c:y val="0.22705451536300256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26987075301376756"/>
                  <c:y val="-5.2715556797224748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363070711716717"/>
                      <c:h val="0.21905960070515795"/>
                    </c:manualLayout>
                  </c15:layout>
                </c:ext>
              </c:extLst>
            </c:dLbl>
            <c:dLbl>
              <c:idx val="7"/>
              <c:layout>
                <c:manualLayout>
                  <c:x val="2.2872465275137466E-2"/>
                  <c:y val="-0.343951961552267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0936732055721336"/>
                  <c:y val="-0.24272695284388393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Meiryo UI" pitchFamily="34" charset="-128"/>
                    <a:ea typeface="Meiryo UI" pitchFamily="34" charset="-128"/>
                    <a:cs typeface="Meiryo UI" pitchFamily="34" charset="-128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'2010 年ウェディング プランナー'!$G$102:$G$111</c:f>
              <c:strCache>
                <c:ptCount val="9"/>
                <c:pt idx="1">
                  <c:v>損保</c:v>
                </c:pt>
                <c:pt idx="2">
                  <c:v>生保</c:v>
                </c:pt>
                <c:pt idx="3">
                  <c:v>日新火災</c:v>
                </c:pt>
                <c:pt idx="4">
                  <c:v>あいおいニッセイ同和</c:v>
                </c:pt>
                <c:pt idx="5">
                  <c:v>オリックス生命</c:v>
                </c:pt>
                <c:pt idx="6">
                  <c:v>東京海上日動あんしん生命</c:v>
                </c:pt>
                <c:pt idx="7">
                  <c:v>アクサ生命</c:v>
                </c:pt>
                <c:pt idx="8">
                  <c:v>日本生命</c:v>
                </c:pt>
              </c:strCache>
            </c:strRef>
          </c:cat>
          <c:val>
            <c:numRef>
              <c:f>'2010 年ウェディング プランナー'!$H$102:$H$111</c:f>
              <c:numCache>
                <c:formatCode>"¥"#,##0.00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  <c:pt idx="4">
                  <c:v>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8.jpeg"/><Relationship Id="rId2" Type="http://schemas.openxmlformats.org/officeDocument/2006/relationships/image" Target="../media/image3.wmf"/><Relationship Id="rId1" Type="http://schemas.openxmlformats.org/officeDocument/2006/relationships/chart" Target="../charts/chart1.xml"/><Relationship Id="rId6" Type="http://schemas.openxmlformats.org/officeDocument/2006/relationships/image" Target="../media/image7.png"/><Relationship Id="rId5" Type="http://schemas.openxmlformats.org/officeDocument/2006/relationships/image" Target="../media/image6.jpeg"/><Relationship Id="rId4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9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1785938</xdr:colOff>
      <xdr:row>0</xdr:row>
      <xdr:rowOff>0</xdr:rowOff>
    </xdr:from>
    <xdr:ext cx="4500565" cy="797719"/>
    <xdr:sp macro="" textlink="">
      <xdr:nvSpPr>
        <xdr:cNvPr id="4" name="Rectangle 3"/>
        <xdr:cNvSpPr/>
      </xdr:nvSpPr>
      <xdr:spPr>
        <a:xfrm>
          <a:off x="1785938" y="0"/>
          <a:ext cx="4500565" cy="79771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r"/>
          <a:r>
            <a:rPr lang="ja-JP" altLang="en-US" sz="4000" b="0" i="0" cap="none" spc="0" baseline="0" smtClean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Edwardian Script ITC" pitchFamily="66" charset="0"/>
              <a:ea typeface="+mn-ea"/>
              <a:cs typeface="+mn-cs"/>
            </a:rPr>
            <a:t>取扱商品と</a:t>
          </a:r>
          <a:endParaRPr lang="en-US" sz="4000" b="0" i="0" cap="none" spc="0" baseline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Edwardian Script ITC" pitchFamily="66" charset="0"/>
          </a:endParaRPr>
        </a:p>
      </xdr:txBody>
    </xdr:sp>
    <xdr:clientData/>
  </xdr:oneCellAnchor>
  <xdr:twoCellAnchor>
    <xdr:from>
      <xdr:col>3</xdr:col>
      <xdr:colOff>886168</xdr:colOff>
      <xdr:row>0</xdr:row>
      <xdr:rowOff>309562</xdr:rowOff>
    </xdr:from>
    <xdr:to>
      <xdr:col>7</xdr:col>
      <xdr:colOff>762003</xdr:colOff>
      <xdr:row>7</xdr:row>
      <xdr:rowOff>130969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142876</xdr:colOff>
      <xdr:row>0</xdr:row>
      <xdr:rowOff>130968</xdr:rowOff>
    </xdr:from>
    <xdr:to>
      <xdr:col>0</xdr:col>
      <xdr:colOff>904875</xdr:colOff>
      <xdr:row>1</xdr:row>
      <xdr:rowOff>73510</xdr:rowOff>
    </xdr:to>
    <xdr:pic>
      <xdr:nvPicPr>
        <xdr:cNvPr id="7" name="Picture 6" descr="C:\Users\billbi\AppData\Local\Microsoft\Windows\Temporary Internet Files\Content.IE5\C3Q7QVAK\MC900250994[1].wm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4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6" y="130968"/>
          <a:ext cx="761999" cy="704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148782</xdr:colOff>
      <xdr:row>0</xdr:row>
      <xdr:rowOff>130968</xdr:rowOff>
    </xdr:from>
    <xdr:to>
      <xdr:col>8</xdr:col>
      <xdr:colOff>869908</xdr:colOff>
      <xdr:row>1</xdr:row>
      <xdr:rowOff>35719</xdr:rowOff>
    </xdr:to>
    <xdr:pic>
      <xdr:nvPicPr>
        <xdr:cNvPr id="12" name="Picture 11" descr="C:\Users\billbi\AppData\Local\Microsoft\Windows\Temporary Internet Files\Content.IE5\C3Q7QVAK\MC900250994[1].wm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accent4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09688" y="130968"/>
          <a:ext cx="721126" cy="6667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166686</xdr:colOff>
      <xdr:row>0</xdr:row>
      <xdr:rowOff>21432</xdr:rowOff>
    </xdr:from>
    <xdr:ext cx="4822032" cy="788193"/>
    <xdr:sp macro="" textlink="">
      <xdr:nvSpPr>
        <xdr:cNvPr id="6" name="Rectangle 5"/>
        <xdr:cNvSpPr/>
      </xdr:nvSpPr>
      <xdr:spPr>
        <a:xfrm>
          <a:off x="6179342" y="21432"/>
          <a:ext cx="4822032" cy="788193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ja-JP" altLang="en-US" sz="4000" b="0" i="0" cap="none" spc="0" baseline="0" smtClean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Edwardian Script ITC" pitchFamily="66" charset="0"/>
              <a:ea typeface="+mn-ea"/>
              <a:cs typeface="+mn-cs"/>
            </a:rPr>
            <a:t>サービス</a:t>
          </a:r>
          <a:endParaRPr lang="en-US" sz="4000" b="0" i="0" cap="none" spc="0" baseline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Edwardian Script ITC" pitchFamily="66" charset="0"/>
          </a:endParaRPr>
        </a:p>
      </xdr:txBody>
    </xdr:sp>
    <xdr:clientData/>
  </xdr:oneCellAnchor>
  <xdr:twoCellAnchor editAs="oneCell">
    <xdr:from>
      <xdr:col>0</xdr:col>
      <xdr:colOff>1142999</xdr:colOff>
      <xdr:row>10</xdr:row>
      <xdr:rowOff>35719</xdr:rowOff>
    </xdr:from>
    <xdr:to>
      <xdr:col>0</xdr:col>
      <xdr:colOff>1562099</xdr:colOff>
      <xdr:row>12</xdr:row>
      <xdr:rowOff>83344</xdr:rowOff>
    </xdr:to>
    <xdr:pic>
      <xdr:nvPicPr>
        <xdr:cNvPr id="9" name="図 8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9" y="3024188"/>
          <a:ext cx="419100" cy="428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1619249</xdr:colOff>
      <xdr:row>13</xdr:row>
      <xdr:rowOff>166688</xdr:rowOff>
    </xdr:from>
    <xdr:to>
      <xdr:col>0</xdr:col>
      <xdr:colOff>2162174</xdr:colOff>
      <xdr:row>16</xdr:row>
      <xdr:rowOff>37783</xdr:rowOff>
    </xdr:to>
    <xdr:pic>
      <xdr:nvPicPr>
        <xdr:cNvPr id="10" name="図 9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49" y="3726657"/>
          <a:ext cx="542925" cy="44259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1131094</xdr:colOff>
      <xdr:row>18</xdr:row>
      <xdr:rowOff>11906</xdr:rowOff>
    </xdr:from>
    <xdr:to>
      <xdr:col>0</xdr:col>
      <xdr:colOff>1578769</xdr:colOff>
      <xdr:row>20</xdr:row>
      <xdr:rowOff>50006</xdr:rowOff>
    </xdr:to>
    <xdr:pic>
      <xdr:nvPicPr>
        <xdr:cNvPr id="11" name="図 10"/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094" y="4524375"/>
          <a:ext cx="447675" cy="419100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1704975</xdr:colOff>
          <xdr:row>21</xdr:row>
          <xdr:rowOff>133350</xdr:rowOff>
        </xdr:from>
        <xdr:to>
          <xdr:col>0</xdr:col>
          <xdr:colOff>2133600</xdr:colOff>
          <xdr:row>23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>
                      <a:alpha val="50000"/>
                    </a:srgbClr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1095375</xdr:colOff>
      <xdr:row>10</xdr:row>
      <xdr:rowOff>95249</xdr:rowOff>
    </xdr:from>
    <xdr:to>
      <xdr:col>5</xdr:col>
      <xdr:colOff>1543050</xdr:colOff>
      <xdr:row>12</xdr:row>
      <xdr:rowOff>106044</xdr:rowOff>
    </xdr:to>
    <xdr:pic>
      <xdr:nvPicPr>
        <xdr:cNvPr id="13" name="図 12"/>
        <xdr:cNvPicPr/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2844" y="3083718"/>
          <a:ext cx="447675" cy="39179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1666875</xdr:colOff>
          <xdr:row>22</xdr:row>
          <xdr:rowOff>38100</xdr:rowOff>
        </xdr:from>
        <xdr:to>
          <xdr:col>5</xdr:col>
          <xdr:colOff>2095500</xdr:colOff>
          <xdr:row>24</xdr:row>
          <xdr:rowOff>0</xdr:rowOff>
        </xdr:to>
        <xdr:sp macro="" textlink="">
          <xdr:nvSpPr>
            <xdr:cNvPr id="1026" name="Object 2" descr="新聞紙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ffectLst/>
            <a:extLst>
              <a:ext uri="{909E8E84-426E-40DD-AFC4-6F175D3DCCD1}">
                <a14:hiddenFill>
                  <a:blipFill dpi="0" rotWithShape="0">
                    <a:blip xmlns:r="http://schemas.openxmlformats.org/officeDocument/2006/relationships" r:embed="rId7"/>
                    <a:srcRect/>
                    <a:tile tx="0" ty="0" sx="100000" sy="100000" flip="none" algn="tl"/>
                  </a:blipFill>
                </a14:hiddenFill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969696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xdr:twoCellAnchor editAs="oneCell">
    <xdr:from>
      <xdr:col>5</xdr:col>
      <xdr:colOff>1607344</xdr:colOff>
      <xdr:row>13</xdr:row>
      <xdr:rowOff>154781</xdr:rowOff>
    </xdr:from>
    <xdr:to>
      <xdr:col>5</xdr:col>
      <xdr:colOff>2150269</xdr:colOff>
      <xdr:row>16</xdr:row>
      <xdr:rowOff>25876</xdr:rowOff>
    </xdr:to>
    <xdr:pic>
      <xdr:nvPicPr>
        <xdr:cNvPr id="14" name="図 13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4813" y="3714750"/>
          <a:ext cx="542925" cy="44259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1107280</xdr:colOff>
      <xdr:row>17</xdr:row>
      <xdr:rowOff>154780</xdr:rowOff>
    </xdr:from>
    <xdr:to>
      <xdr:col>5</xdr:col>
      <xdr:colOff>1554955</xdr:colOff>
      <xdr:row>20</xdr:row>
      <xdr:rowOff>2380</xdr:rowOff>
    </xdr:to>
    <xdr:pic>
      <xdr:nvPicPr>
        <xdr:cNvPr id="15" name="図 14"/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49" y="4476749"/>
          <a:ext cx="447675" cy="419100"/>
        </a:xfrm>
        <a:prstGeom prst="rect">
          <a:avLst/>
        </a:prstGeom>
        <a:noFill/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G101:H111" totalsRowShown="0" headerRowDxfId="13" dataDxfId="12">
  <autoFilter ref="G101:H111"/>
  <tableColumns count="2">
    <tableColumn id="1" name="カテゴリ" dataDxfId="11"/>
    <tableColumn id="2" name="金額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ummer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Summer">
      <a:majorFont>
        <a:latin typeface="Verdana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Verdana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ummer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7000"/>
                <a:shade val="80000"/>
                <a:hueMod val="110000"/>
                <a:satMod val="120000"/>
              </a:schemeClr>
            </a:gs>
            <a:gs pos="100000">
              <a:schemeClr val="phClr">
                <a:shade val="60000"/>
                <a:hueMod val="40000"/>
                <a:satMod val="120000"/>
                <a:lumMod val="103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7000"/>
                <a:shade val="80000"/>
                <a:hueMod val="110000"/>
                <a:satMod val="130000"/>
                <a:lumMod val="100000"/>
              </a:schemeClr>
            </a:gs>
            <a:gs pos="100000">
              <a:schemeClr val="phClr">
                <a:shade val="60000"/>
                <a:hueMod val="40000"/>
                <a:satMod val="120000"/>
                <a:lumMod val="103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1"/>
  <sheetViews>
    <sheetView showGridLines="0" tabSelected="1" zoomScale="80" zoomScaleNormal="80" workbookViewId="0">
      <selection activeCell="F45" sqref="F45"/>
    </sheetView>
  </sheetViews>
  <sheetFormatPr defaultRowHeight="14.25" x14ac:dyDescent="0.25"/>
  <cols>
    <col min="1" max="1" width="35.7109375" style="1" customWidth="1"/>
    <col min="2" max="2" width="20.5703125" style="32" customWidth="1"/>
    <col min="3" max="3" width="18.5703125" style="32" customWidth="1"/>
    <col min="4" max="4" width="15.28515625" style="18" customWidth="1"/>
    <col min="5" max="5" width="6" style="1" customWidth="1"/>
    <col min="6" max="6" width="35.7109375" style="1" bestFit="1" customWidth="1"/>
    <col min="7" max="7" width="17.5703125" style="32" customWidth="1"/>
    <col min="8" max="8" width="16.42578125" style="32" customWidth="1"/>
    <col min="9" max="9" width="16.28515625" style="1" customWidth="1"/>
    <col min="10" max="10" width="9.140625" style="1"/>
    <col min="11" max="11" width="11.140625" style="1" customWidth="1"/>
    <col min="12" max="12" width="14" style="1" customWidth="1"/>
    <col min="13" max="16384" width="9.140625" style="1"/>
  </cols>
  <sheetData>
    <row r="1" spans="1:9" ht="60" customHeight="1" x14ac:dyDescent="0.25">
      <c r="A1" s="61"/>
      <c r="B1" s="62"/>
      <c r="C1" s="62"/>
      <c r="D1" s="62"/>
      <c r="E1" s="62"/>
      <c r="F1" s="62"/>
      <c r="G1" s="62"/>
      <c r="H1" s="62"/>
      <c r="I1" s="62"/>
    </row>
    <row r="2" spans="1:9" s="3" customFormat="1" ht="39" customHeight="1" x14ac:dyDescent="0.25">
      <c r="A2" s="45" t="s">
        <v>104</v>
      </c>
      <c r="B2" s="22"/>
      <c r="C2" s="22"/>
      <c r="D2" s="2"/>
      <c r="G2" s="36"/>
      <c r="H2" s="36"/>
    </row>
    <row r="3" spans="1:9" ht="27" customHeight="1" x14ac:dyDescent="0.25">
      <c r="A3" s="44" t="s">
        <v>83</v>
      </c>
      <c r="B3" s="42"/>
      <c r="C3" s="42"/>
      <c r="D3" s="43"/>
      <c r="E3" s="4"/>
    </row>
    <row r="4" spans="1:9" ht="15.75" customHeight="1" x14ac:dyDescent="0.25">
      <c r="A4" s="44" t="s">
        <v>84</v>
      </c>
      <c r="B4" s="23"/>
      <c r="C4" s="23"/>
      <c r="D4" s="5"/>
      <c r="E4" s="4"/>
      <c r="G4" s="58" t="s">
        <v>174</v>
      </c>
      <c r="H4" s="24"/>
    </row>
    <row r="5" spans="1:9" ht="15.75" customHeight="1" x14ac:dyDescent="0.25">
      <c r="A5" s="44"/>
      <c r="B5" s="23"/>
      <c r="C5" s="23"/>
      <c r="D5" s="5"/>
      <c r="E5" s="4"/>
      <c r="G5" s="59" t="s">
        <v>171</v>
      </c>
      <c r="H5" s="24"/>
    </row>
    <row r="6" spans="1:9" ht="15.75" customHeight="1" x14ac:dyDescent="0.25">
      <c r="A6" s="44" t="s">
        <v>156</v>
      </c>
      <c r="B6" s="23"/>
      <c r="C6" s="23"/>
      <c r="D6" s="5"/>
      <c r="E6" s="4"/>
      <c r="G6" s="60" t="s">
        <v>172</v>
      </c>
      <c r="H6" s="24"/>
    </row>
    <row r="7" spans="1:9" ht="15.75" customHeight="1" x14ac:dyDescent="0.25">
      <c r="A7" s="44"/>
      <c r="B7" s="23"/>
      <c r="C7" s="23"/>
      <c r="D7" s="5"/>
      <c r="E7" s="4"/>
      <c r="G7" s="55" t="s">
        <v>173</v>
      </c>
      <c r="H7" s="24"/>
    </row>
    <row r="8" spans="1:9" ht="15" customHeight="1" thickBot="1" x14ac:dyDescent="0.3">
      <c r="A8" s="6"/>
      <c r="B8" s="25"/>
      <c r="C8" s="25"/>
      <c r="D8" s="7"/>
      <c r="E8" s="4"/>
      <c r="F8" s="6"/>
      <c r="G8" s="25"/>
      <c r="H8" s="25"/>
      <c r="I8" s="7"/>
    </row>
    <row r="9" spans="1:9" ht="15" customHeight="1" x14ac:dyDescent="0.25">
      <c r="A9" s="8" t="s">
        <v>58</v>
      </c>
      <c r="B9" s="26"/>
      <c r="C9" s="26"/>
      <c r="D9" s="5"/>
      <c r="E9" s="9"/>
      <c r="F9" s="8" t="s">
        <v>64</v>
      </c>
      <c r="G9" s="26"/>
      <c r="H9" s="26"/>
      <c r="I9" s="5"/>
    </row>
    <row r="10" spans="1:9" s="12" customFormat="1" ht="15" customHeight="1" x14ac:dyDescent="0.2">
      <c r="A10" s="10" t="s">
        <v>142</v>
      </c>
      <c r="B10" s="53" t="s">
        <v>59</v>
      </c>
      <c r="C10" s="53" t="s">
        <v>60</v>
      </c>
      <c r="D10" s="11" t="s">
        <v>68</v>
      </c>
      <c r="E10" s="9"/>
      <c r="F10" s="13" t="s">
        <v>85</v>
      </c>
      <c r="G10" s="53" t="s">
        <v>59</v>
      </c>
      <c r="H10" s="11" t="s">
        <v>68</v>
      </c>
      <c r="I10" s="11" t="s">
        <v>87</v>
      </c>
    </row>
    <row r="11" spans="1:9" s="12" customFormat="1" ht="15" customHeight="1" x14ac:dyDescent="0.2">
      <c r="A11" s="10" t="s">
        <v>166</v>
      </c>
      <c r="B11" s="54" t="s">
        <v>90</v>
      </c>
      <c r="C11" s="53" t="s">
        <v>92</v>
      </c>
      <c r="D11" s="11" t="s">
        <v>89</v>
      </c>
      <c r="E11" s="9"/>
      <c r="F11" s="13"/>
      <c r="G11" s="54" t="s">
        <v>90</v>
      </c>
      <c r="H11" s="54" t="s">
        <v>89</v>
      </c>
      <c r="I11" s="11" t="s">
        <v>88</v>
      </c>
    </row>
    <row r="12" spans="1:9" s="12" customFormat="1" ht="15" customHeight="1" x14ac:dyDescent="0.2">
      <c r="B12" s="54" t="s">
        <v>75</v>
      </c>
      <c r="C12" s="53"/>
      <c r="D12" s="11"/>
      <c r="E12" s="9"/>
      <c r="F12" s="13"/>
      <c r="G12" s="54" t="s">
        <v>91</v>
      </c>
      <c r="H12" s="53"/>
      <c r="I12" s="11"/>
    </row>
    <row r="13" spans="1:9" s="12" customFormat="1" ht="15" customHeight="1" x14ac:dyDescent="0.2">
      <c r="A13" s="13"/>
      <c r="B13" s="54"/>
      <c r="C13" s="53"/>
      <c r="D13" s="11"/>
      <c r="E13" s="9"/>
      <c r="F13" s="13"/>
      <c r="G13" s="54"/>
      <c r="H13" s="53"/>
      <c r="I13" s="11"/>
    </row>
    <row r="14" spans="1:9" s="12" customFormat="1" ht="15" customHeight="1" x14ac:dyDescent="0.2">
      <c r="A14" s="13" t="s">
        <v>69</v>
      </c>
      <c r="B14" s="54" t="s">
        <v>61</v>
      </c>
      <c r="C14" s="53" t="s">
        <v>70</v>
      </c>
      <c r="D14" s="11" t="s">
        <v>65</v>
      </c>
      <c r="E14" s="9"/>
      <c r="F14" s="13" t="s">
        <v>69</v>
      </c>
      <c r="G14" s="54" t="s">
        <v>61</v>
      </c>
      <c r="H14" s="54" t="s">
        <v>65</v>
      </c>
      <c r="I14" s="11" t="s">
        <v>93</v>
      </c>
    </row>
    <row r="15" spans="1:9" s="12" customFormat="1" ht="15" customHeight="1" x14ac:dyDescent="0.2">
      <c r="A15" s="13"/>
      <c r="B15" s="54" t="s">
        <v>93</v>
      </c>
      <c r="C15" s="53"/>
      <c r="D15" s="11"/>
      <c r="E15" s="9"/>
      <c r="F15" s="13"/>
      <c r="G15" s="54" t="s">
        <v>141</v>
      </c>
      <c r="H15" s="53"/>
      <c r="I15" s="11"/>
    </row>
    <row r="16" spans="1:9" s="12" customFormat="1" ht="15" customHeight="1" x14ac:dyDescent="0.2">
      <c r="A16" s="13"/>
      <c r="B16" s="54"/>
      <c r="C16" s="53"/>
      <c r="D16" s="11"/>
      <c r="E16" s="9"/>
      <c r="F16" s="13"/>
      <c r="G16" s="53"/>
      <c r="H16" s="53"/>
      <c r="I16" s="11"/>
    </row>
    <row r="17" spans="1:10" s="12" customFormat="1" ht="15" customHeight="1" x14ac:dyDescent="0.2">
      <c r="A17" s="13"/>
      <c r="B17" s="54"/>
      <c r="C17" s="53"/>
      <c r="D17" s="11"/>
      <c r="E17" s="9"/>
      <c r="F17" s="13"/>
      <c r="G17" s="53"/>
      <c r="H17" s="53"/>
      <c r="I17" s="11"/>
    </row>
    <row r="18" spans="1:10" s="12" customFormat="1" ht="15" customHeight="1" x14ac:dyDescent="0.2">
      <c r="A18" s="13" t="s">
        <v>71</v>
      </c>
      <c r="B18" s="54" t="s">
        <v>62</v>
      </c>
      <c r="C18" s="53" t="s">
        <v>76</v>
      </c>
      <c r="D18" s="11" t="s">
        <v>63</v>
      </c>
      <c r="E18" s="9"/>
      <c r="F18" s="13" t="s">
        <v>163</v>
      </c>
      <c r="G18" s="53" t="s">
        <v>108</v>
      </c>
      <c r="H18" s="53" t="s">
        <v>76</v>
      </c>
      <c r="I18" s="11" t="s">
        <v>63</v>
      </c>
    </row>
    <row r="19" spans="1:10" s="12" customFormat="1" ht="15" customHeight="1" x14ac:dyDescent="0.2">
      <c r="A19" s="13"/>
      <c r="B19" s="54" t="s">
        <v>159</v>
      </c>
      <c r="C19" s="53" t="s">
        <v>158</v>
      </c>
      <c r="D19" s="11" t="s">
        <v>157</v>
      </c>
      <c r="E19" s="9"/>
      <c r="F19" s="13"/>
      <c r="G19" s="54" t="s">
        <v>77</v>
      </c>
      <c r="H19" s="54" t="s">
        <v>94</v>
      </c>
      <c r="I19" s="11" t="s">
        <v>95</v>
      </c>
    </row>
    <row r="20" spans="1:10" s="12" customFormat="1" ht="15" customHeight="1" x14ac:dyDescent="0.2">
      <c r="A20" s="13"/>
      <c r="B20" s="54"/>
      <c r="C20" s="53"/>
      <c r="D20" s="11"/>
      <c r="E20" s="9"/>
      <c r="F20" s="13"/>
      <c r="G20" s="54" t="s">
        <v>162</v>
      </c>
      <c r="H20" s="54"/>
      <c r="I20" s="11"/>
    </row>
    <row r="21" spans="1:10" s="12" customFormat="1" ht="15" customHeight="1" x14ac:dyDescent="0.2">
      <c r="A21" s="13"/>
      <c r="B21" s="54"/>
      <c r="C21" s="53"/>
      <c r="D21" s="11"/>
      <c r="E21" s="9"/>
      <c r="F21" s="13"/>
      <c r="G21" s="54"/>
      <c r="H21" s="54"/>
      <c r="I21" s="11"/>
    </row>
    <row r="22" spans="1:10" s="12" customFormat="1" ht="15" customHeight="1" x14ac:dyDescent="0.2">
      <c r="A22" s="13" t="s">
        <v>81</v>
      </c>
      <c r="B22" s="54" t="s">
        <v>80</v>
      </c>
      <c r="C22" s="53" t="s">
        <v>79</v>
      </c>
      <c r="D22" s="11" t="s">
        <v>82</v>
      </c>
      <c r="E22" s="9"/>
      <c r="F22" s="13" t="s">
        <v>97</v>
      </c>
      <c r="G22" s="54" t="s">
        <v>67</v>
      </c>
      <c r="H22" s="54" t="s">
        <v>98</v>
      </c>
      <c r="I22" s="11" t="s">
        <v>102</v>
      </c>
    </row>
    <row r="23" spans="1:10" s="12" customFormat="1" ht="15" customHeight="1" x14ac:dyDescent="0.2">
      <c r="A23" s="13"/>
      <c r="B23" s="54" t="s">
        <v>73</v>
      </c>
      <c r="C23" s="53" t="s">
        <v>72</v>
      </c>
      <c r="D23" s="11" t="s">
        <v>74</v>
      </c>
      <c r="E23" s="9"/>
      <c r="F23" s="13"/>
      <c r="G23" s="54" t="s">
        <v>86</v>
      </c>
      <c r="H23" s="54" t="s">
        <v>100</v>
      </c>
      <c r="I23" s="11" t="s">
        <v>99</v>
      </c>
    </row>
    <row r="24" spans="1:10" s="12" customFormat="1" ht="15" customHeight="1" x14ac:dyDescent="0.2">
      <c r="A24" s="13"/>
      <c r="B24" s="54" t="s">
        <v>96</v>
      </c>
      <c r="C24" s="53"/>
      <c r="D24" s="11"/>
      <c r="E24" s="9"/>
      <c r="F24" s="13"/>
      <c r="G24" s="54" t="s">
        <v>89</v>
      </c>
      <c r="H24" s="54" t="s">
        <v>66</v>
      </c>
      <c r="I24" s="11" t="s">
        <v>88</v>
      </c>
    </row>
    <row r="25" spans="1:10" s="12" customFormat="1" ht="15" customHeight="1" x14ac:dyDescent="0.2">
      <c r="A25" s="13" t="s">
        <v>78</v>
      </c>
      <c r="B25" s="54"/>
      <c r="C25" s="53"/>
      <c r="D25" s="11"/>
      <c r="E25" s="14"/>
      <c r="F25" s="13"/>
      <c r="G25" s="54" t="s">
        <v>103</v>
      </c>
      <c r="H25" s="54" t="s">
        <v>101</v>
      </c>
      <c r="I25" s="11"/>
    </row>
    <row r="26" spans="1:10" s="12" customFormat="1" ht="19.5" customHeight="1" x14ac:dyDescent="0.25">
      <c r="A26" s="46" t="s">
        <v>109</v>
      </c>
      <c r="B26" s="47" t="s">
        <v>115</v>
      </c>
      <c r="C26" s="47" t="s">
        <v>114</v>
      </c>
      <c r="D26" s="47" t="s">
        <v>113</v>
      </c>
      <c r="E26" s="14"/>
      <c r="F26" s="13" t="s">
        <v>78</v>
      </c>
      <c r="G26" s="54"/>
      <c r="H26" s="54"/>
      <c r="I26" s="11"/>
      <c r="J26" s="1"/>
    </row>
    <row r="27" spans="1:10" ht="17.100000000000001" customHeight="1" x14ac:dyDescent="0.25">
      <c r="A27" s="16"/>
      <c r="B27" s="31"/>
      <c r="C27" s="31"/>
      <c r="D27" s="5"/>
      <c r="F27" s="46" t="s">
        <v>109</v>
      </c>
      <c r="G27" s="57" t="s">
        <v>110</v>
      </c>
      <c r="H27" s="57" t="s">
        <v>112</v>
      </c>
      <c r="I27" s="47" t="s">
        <v>111</v>
      </c>
    </row>
    <row r="28" spans="1:10" ht="15" customHeight="1" thickBot="1" x14ac:dyDescent="0.3">
      <c r="A28" s="4"/>
      <c r="B28" s="25"/>
      <c r="C28" s="25"/>
      <c r="D28" s="7"/>
      <c r="F28" s="16"/>
      <c r="G28" s="31"/>
      <c r="H28" s="31"/>
      <c r="I28" s="5"/>
    </row>
    <row r="29" spans="1:10" ht="15" customHeight="1" thickBot="1" x14ac:dyDescent="0.3">
      <c r="A29" s="17" t="s">
        <v>160</v>
      </c>
      <c r="B29" s="26"/>
      <c r="C29" s="26"/>
      <c r="D29" s="5"/>
      <c r="F29" s="4"/>
      <c r="G29" s="25"/>
      <c r="H29" s="25"/>
      <c r="I29" s="7"/>
    </row>
    <row r="30" spans="1:10" ht="15" customHeight="1" x14ac:dyDescent="0.25">
      <c r="A30" s="10" t="s">
        <v>161</v>
      </c>
      <c r="B30" s="53" t="s">
        <v>106</v>
      </c>
      <c r="C30" s="53" t="s">
        <v>164</v>
      </c>
      <c r="D30" s="11" t="s">
        <v>105</v>
      </c>
      <c r="F30" s="17" t="s">
        <v>140</v>
      </c>
      <c r="I30" s="18"/>
    </row>
    <row r="31" spans="1:10" ht="15" customHeight="1" x14ac:dyDescent="0.25">
      <c r="A31" s="13"/>
      <c r="B31" s="54" t="s">
        <v>165</v>
      </c>
      <c r="C31" s="54" t="s">
        <v>107</v>
      </c>
      <c r="D31" s="11"/>
      <c r="F31" s="1" t="s">
        <v>152</v>
      </c>
      <c r="G31" s="50"/>
      <c r="H31" s="51"/>
      <c r="I31" s="52"/>
    </row>
    <row r="32" spans="1:10" ht="15" customHeight="1" x14ac:dyDescent="0.25">
      <c r="A32" s="13" t="s">
        <v>78</v>
      </c>
      <c r="B32" s="54"/>
      <c r="C32" s="54"/>
      <c r="D32" s="11"/>
      <c r="F32" s="1" t="s">
        <v>144</v>
      </c>
      <c r="G32" s="50" t="s">
        <v>168</v>
      </c>
      <c r="H32" s="51"/>
      <c r="I32" s="52"/>
    </row>
    <row r="33" spans="1:9" ht="15" customHeight="1" x14ac:dyDescent="0.25">
      <c r="A33" s="46" t="s">
        <v>109</v>
      </c>
      <c r="B33" s="47" t="s">
        <v>115</v>
      </c>
      <c r="C33" s="47" t="s">
        <v>113</v>
      </c>
      <c r="D33" s="47" t="s">
        <v>143</v>
      </c>
      <c r="F33" s="1" t="s">
        <v>145</v>
      </c>
      <c r="G33" s="50" t="s">
        <v>167</v>
      </c>
      <c r="H33" s="51"/>
      <c r="I33" s="52"/>
    </row>
    <row r="34" spans="1:9" ht="15" customHeight="1" x14ac:dyDescent="0.25">
      <c r="F34" s="1" t="s">
        <v>175</v>
      </c>
      <c r="G34" s="50" t="s">
        <v>176</v>
      </c>
      <c r="H34" s="51"/>
      <c r="I34" s="52"/>
    </row>
    <row r="35" spans="1:9" ht="19.5" customHeight="1" thickBot="1" x14ac:dyDescent="0.3">
      <c r="A35" s="4"/>
      <c r="B35" s="25"/>
      <c r="C35" s="25"/>
      <c r="D35" s="7"/>
      <c r="F35" s="1" t="s">
        <v>146</v>
      </c>
      <c r="G35" s="50" t="s">
        <v>169</v>
      </c>
      <c r="H35" s="51"/>
      <c r="I35" s="52"/>
    </row>
    <row r="36" spans="1:9" ht="17.100000000000001" customHeight="1" x14ac:dyDescent="0.25">
      <c r="A36" s="17" t="s">
        <v>132</v>
      </c>
      <c r="B36" s="32" t="s">
        <v>118</v>
      </c>
      <c r="C36" s="32" t="s">
        <v>124</v>
      </c>
      <c r="D36" s="18" t="s">
        <v>137</v>
      </c>
      <c r="F36" s="1" t="s">
        <v>147</v>
      </c>
      <c r="G36" s="50" t="s">
        <v>148</v>
      </c>
      <c r="H36" s="51"/>
      <c r="I36" s="52"/>
    </row>
    <row r="37" spans="1:9" ht="15" customHeight="1" x14ac:dyDescent="0.25">
      <c r="A37" s="1" t="s">
        <v>125</v>
      </c>
      <c r="B37" s="54" t="s">
        <v>133</v>
      </c>
      <c r="C37" s="54" t="s">
        <v>128</v>
      </c>
      <c r="D37" s="48" t="s">
        <v>135</v>
      </c>
      <c r="F37" s="1" t="s">
        <v>150</v>
      </c>
      <c r="G37" s="50" t="s">
        <v>151</v>
      </c>
      <c r="H37" s="51"/>
      <c r="I37" s="52"/>
    </row>
    <row r="38" spans="1:9" ht="15" customHeight="1" x14ac:dyDescent="0.25">
      <c r="A38" s="1" t="s">
        <v>126</v>
      </c>
      <c r="B38" s="54" t="s">
        <v>134</v>
      </c>
      <c r="C38" s="54" t="s">
        <v>129</v>
      </c>
      <c r="D38" s="49" t="s">
        <v>136</v>
      </c>
      <c r="F38" s="1" t="s">
        <v>177</v>
      </c>
      <c r="G38" s="50" t="s">
        <v>178</v>
      </c>
      <c r="H38" s="51"/>
      <c r="I38" s="52"/>
    </row>
    <row r="39" spans="1:9" ht="15" customHeight="1" x14ac:dyDescent="0.25">
      <c r="B39" s="54"/>
      <c r="C39" s="54"/>
      <c r="D39" s="11"/>
      <c r="F39" s="1" t="s">
        <v>153</v>
      </c>
      <c r="G39" s="50"/>
      <c r="H39" s="51"/>
      <c r="I39" s="52"/>
    </row>
    <row r="40" spans="1:9" ht="15" customHeight="1" x14ac:dyDescent="0.25">
      <c r="A40" s="1" t="s">
        <v>127</v>
      </c>
      <c r="B40" s="56" t="s">
        <v>130</v>
      </c>
      <c r="C40" s="56" t="s">
        <v>131</v>
      </c>
      <c r="D40" s="48" t="s">
        <v>138</v>
      </c>
      <c r="F40" s="1" t="s">
        <v>149</v>
      </c>
      <c r="G40" s="50" t="s">
        <v>170</v>
      </c>
      <c r="H40" s="51"/>
      <c r="I40" s="52"/>
    </row>
    <row r="41" spans="1:9" ht="15" customHeight="1" x14ac:dyDescent="0.25">
      <c r="B41" s="54"/>
      <c r="C41" s="54"/>
      <c r="D41" s="49" t="s">
        <v>139</v>
      </c>
      <c r="F41" s="1" t="s">
        <v>154</v>
      </c>
      <c r="G41" s="50" t="s">
        <v>155</v>
      </c>
      <c r="H41" s="51"/>
      <c r="I41" s="52"/>
    </row>
    <row r="42" spans="1:9" ht="15" customHeight="1" x14ac:dyDescent="0.25">
      <c r="F42" s="16"/>
      <c r="G42" s="50"/>
      <c r="H42" s="51"/>
      <c r="I42" s="52"/>
    </row>
    <row r="43" spans="1:9" ht="15" customHeight="1" x14ac:dyDescent="0.25">
      <c r="F43" s="19"/>
      <c r="G43" s="38"/>
      <c r="H43" s="39"/>
      <c r="I43" s="12"/>
    </row>
    <row r="44" spans="1:9" ht="15" customHeight="1" x14ac:dyDescent="0.25">
      <c r="F44" s="19"/>
      <c r="G44" s="38"/>
      <c r="H44" s="39"/>
      <c r="I44" s="12"/>
    </row>
    <row r="45" spans="1:9" ht="15" customHeight="1" x14ac:dyDescent="0.25">
      <c r="F45" s="19"/>
      <c r="G45" s="38"/>
      <c r="H45" s="39"/>
      <c r="I45" s="12"/>
    </row>
    <row r="46" spans="1:9" ht="15" customHeight="1" x14ac:dyDescent="0.25">
      <c r="F46" s="19"/>
      <c r="G46" s="38"/>
      <c r="H46" s="39"/>
      <c r="I46" s="12"/>
    </row>
    <row r="47" spans="1:9" ht="15" customHeight="1" x14ac:dyDescent="0.25">
      <c r="F47" s="19"/>
      <c r="G47" s="38"/>
      <c r="H47" s="39"/>
      <c r="I47" s="12"/>
    </row>
    <row r="48" spans="1:9" ht="15" customHeight="1" x14ac:dyDescent="0.25">
      <c r="F48" s="19"/>
      <c r="G48" s="38"/>
      <c r="H48" s="39"/>
      <c r="I48" s="12"/>
    </row>
    <row r="49" spans="1:9" ht="15" customHeight="1" x14ac:dyDescent="0.25">
      <c r="F49" s="19"/>
      <c r="G49" s="38"/>
      <c r="H49" s="39"/>
      <c r="I49" s="12"/>
    </row>
    <row r="50" spans="1:9" ht="15" customHeight="1" x14ac:dyDescent="0.25">
      <c r="F50" s="19"/>
      <c r="G50" s="38"/>
      <c r="H50" s="39"/>
      <c r="I50" s="12"/>
    </row>
    <row r="51" spans="1:9" ht="15" customHeight="1" x14ac:dyDescent="0.25">
      <c r="F51" s="19"/>
      <c r="G51" s="38"/>
      <c r="H51" s="39"/>
      <c r="I51" s="12"/>
    </row>
    <row r="52" spans="1:9" ht="15" customHeight="1" x14ac:dyDescent="0.25">
      <c r="F52" s="19"/>
      <c r="G52" s="38"/>
      <c r="H52" s="39"/>
      <c r="I52" s="12"/>
    </row>
    <row r="53" spans="1:9" ht="15" customHeight="1" thickBot="1" x14ac:dyDescent="0.3">
      <c r="A53" s="16"/>
      <c r="B53" s="31"/>
      <c r="C53" s="31"/>
      <c r="D53" s="5"/>
      <c r="F53" s="4"/>
      <c r="G53" s="25" t="s">
        <v>0</v>
      </c>
      <c r="H53" s="25" t="s">
        <v>1</v>
      </c>
      <c r="I53" s="7" t="s">
        <v>2</v>
      </c>
    </row>
    <row r="54" spans="1:9" ht="19.5" customHeight="1" thickBot="1" x14ac:dyDescent="0.3">
      <c r="A54" s="4"/>
      <c r="B54" s="25" t="s">
        <v>0</v>
      </c>
      <c r="C54" s="25" t="s">
        <v>1</v>
      </c>
      <c r="D54" s="7" t="s">
        <v>2</v>
      </c>
      <c r="F54" s="17" t="s">
        <v>26</v>
      </c>
      <c r="G54" s="26"/>
      <c r="H54" s="26"/>
      <c r="I54" s="5"/>
    </row>
    <row r="55" spans="1:9" ht="17.100000000000001" customHeight="1" x14ac:dyDescent="0.25">
      <c r="A55" s="17" t="s">
        <v>4</v>
      </c>
      <c r="B55" s="26"/>
      <c r="C55" s="26"/>
      <c r="D55" s="5"/>
      <c r="F55" s="13" t="s">
        <v>27</v>
      </c>
      <c r="G55" s="28">
        <f>1*100</f>
        <v>100</v>
      </c>
      <c r="H55" s="28">
        <f>1*100</f>
        <v>100</v>
      </c>
      <c r="I55" s="11">
        <f t="shared" ref="I55:I61" si="0">G55-H55</f>
        <v>0</v>
      </c>
    </row>
    <row r="56" spans="1:9" ht="15" customHeight="1" x14ac:dyDescent="0.25">
      <c r="A56" s="10" t="s">
        <v>5</v>
      </c>
      <c r="B56" s="28">
        <f>1*100</f>
        <v>100</v>
      </c>
      <c r="C56" s="28">
        <f>1*100</f>
        <v>100</v>
      </c>
      <c r="D56" s="11">
        <f>B56-C56</f>
        <v>0</v>
      </c>
      <c r="F56" s="13" t="s">
        <v>28</v>
      </c>
      <c r="G56" s="27">
        <v>0</v>
      </c>
      <c r="H56" s="27">
        <v>0</v>
      </c>
      <c r="I56" s="11">
        <f t="shared" si="0"/>
        <v>0</v>
      </c>
    </row>
    <row r="57" spans="1:9" ht="15" customHeight="1" x14ac:dyDescent="0.25">
      <c r="A57" s="10" t="s">
        <v>6</v>
      </c>
      <c r="B57" s="27">
        <v>0</v>
      </c>
      <c r="C57" s="27">
        <v>0</v>
      </c>
      <c r="D57" s="11">
        <f t="shared" ref="D57:D65" si="1">B57-C57</f>
        <v>0</v>
      </c>
      <c r="F57" s="13" t="s">
        <v>29</v>
      </c>
      <c r="G57" s="27">
        <v>0</v>
      </c>
      <c r="H57" s="27">
        <v>0</v>
      </c>
      <c r="I57" s="11">
        <f t="shared" si="0"/>
        <v>0</v>
      </c>
    </row>
    <row r="58" spans="1:9" ht="15" customHeight="1" x14ac:dyDescent="0.25">
      <c r="A58" s="13" t="s">
        <v>7</v>
      </c>
      <c r="B58" s="27">
        <v>0</v>
      </c>
      <c r="C58" s="27">
        <v>0</v>
      </c>
      <c r="D58" s="11">
        <f t="shared" si="1"/>
        <v>0</v>
      </c>
      <c r="F58" s="13" t="s">
        <v>30</v>
      </c>
      <c r="G58" s="27">
        <v>0</v>
      </c>
      <c r="H58" s="27">
        <v>0</v>
      </c>
      <c r="I58" s="11">
        <f t="shared" si="0"/>
        <v>0</v>
      </c>
    </row>
    <row r="59" spans="1:9" ht="15" customHeight="1" x14ac:dyDescent="0.25">
      <c r="A59" s="13" t="s">
        <v>8</v>
      </c>
      <c r="B59" s="27">
        <v>0</v>
      </c>
      <c r="C59" s="27">
        <v>0</v>
      </c>
      <c r="D59" s="11">
        <f t="shared" si="1"/>
        <v>0</v>
      </c>
      <c r="F59" s="13" t="s">
        <v>31</v>
      </c>
      <c r="G59" s="27">
        <v>0</v>
      </c>
      <c r="H59" s="27">
        <v>0</v>
      </c>
      <c r="I59" s="11">
        <f t="shared" si="0"/>
        <v>0</v>
      </c>
    </row>
    <row r="60" spans="1:9" ht="15" customHeight="1" x14ac:dyDescent="0.25">
      <c r="A60" s="13" t="s">
        <v>9</v>
      </c>
      <c r="B60" s="27">
        <v>0</v>
      </c>
      <c r="C60" s="27">
        <v>0</v>
      </c>
      <c r="D60" s="11">
        <f t="shared" si="1"/>
        <v>0</v>
      </c>
      <c r="F60" s="13" t="s">
        <v>3</v>
      </c>
      <c r="G60" s="27">
        <v>0</v>
      </c>
      <c r="H60" s="27">
        <v>0</v>
      </c>
      <c r="I60" s="11">
        <f t="shared" si="0"/>
        <v>0</v>
      </c>
    </row>
    <row r="61" spans="1:9" ht="19.5" customHeight="1" x14ac:dyDescent="0.25">
      <c r="A61" s="13" t="s">
        <v>10</v>
      </c>
      <c r="B61" s="27">
        <v>0</v>
      </c>
      <c r="C61" s="27">
        <v>0</v>
      </c>
      <c r="D61" s="11">
        <f t="shared" si="1"/>
        <v>0</v>
      </c>
      <c r="F61" s="8" t="s">
        <v>32</v>
      </c>
      <c r="G61" s="29">
        <f>SUM(G55:G60)</f>
        <v>100</v>
      </c>
      <c r="H61" s="30">
        <f>SUM(H55:H60)</f>
        <v>100</v>
      </c>
      <c r="I61" s="15">
        <f t="shared" si="0"/>
        <v>0</v>
      </c>
    </row>
    <row r="62" spans="1:9" ht="17.100000000000001" customHeight="1" x14ac:dyDescent="0.25">
      <c r="A62" s="13" t="s">
        <v>11</v>
      </c>
      <c r="B62" s="27">
        <v>0</v>
      </c>
      <c r="C62" s="27">
        <v>0</v>
      </c>
      <c r="D62" s="11">
        <f t="shared" si="1"/>
        <v>0</v>
      </c>
    </row>
    <row r="63" spans="1:9" ht="15" customHeight="1" x14ac:dyDescent="0.25">
      <c r="A63" s="13" t="s">
        <v>12</v>
      </c>
      <c r="B63" s="27">
        <v>0</v>
      </c>
      <c r="C63" s="27">
        <v>0</v>
      </c>
      <c r="D63" s="11">
        <f t="shared" si="1"/>
        <v>0</v>
      </c>
    </row>
    <row r="64" spans="1:9" ht="15" customHeight="1" thickBot="1" x14ac:dyDescent="0.3">
      <c r="A64" s="13" t="s">
        <v>3</v>
      </c>
      <c r="B64" s="27">
        <v>0</v>
      </c>
      <c r="C64" s="27">
        <v>0</v>
      </c>
      <c r="D64" s="11">
        <f t="shared" si="1"/>
        <v>0</v>
      </c>
      <c r="F64" s="4"/>
      <c r="G64" s="25" t="s">
        <v>0</v>
      </c>
      <c r="H64" s="25" t="s">
        <v>1</v>
      </c>
      <c r="I64" s="7" t="s">
        <v>2</v>
      </c>
    </row>
    <row r="65" spans="1:9" ht="15" customHeight="1" x14ac:dyDescent="0.25">
      <c r="A65" s="8" t="s">
        <v>13</v>
      </c>
      <c r="B65" s="29">
        <f>SUM(B56:B64)</f>
        <v>100</v>
      </c>
      <c r="C65" s="30">
        <f>SUM(C56:C64)</f>
        <v>100</v>
      </c>
      <c r="D65" s="15">
        <f t="shared" si="1"/>
        <v>0</v>
      </c>
      <c r="F65" s="17" t="s">
        <v>33</v>
      </c>
      <c r="G65" s="26"/>
      <c r="H65" s="26"/>
      <c r="I65" s="5"/>
    </row>
    <row r="66" spans="1:9" ht="15" customHeight="1" x14ac:dyDescent="0.25">
      <c r="F66" s="13" t="s">
        <v>34</v>
      </c>
      <c r="G66" s="28">
        <f>1*100</f>
        <v>100</v>
      </c>
      <c r="H66" s="28">
        <f>1*100</f>
        <v>100</v>
      </c>
      <c r="I66" s="11">
        <f>G66-H66</f>
        <v>0</v>
      </c>
    </row>
    <row r="67" spans="1:9" ht="15" customHeight="1" x14ac:dyDescent="0.25">
      <c r="F67" s="13" t="s">
        <v>35</v>
      </c>
      <c r="G67" s="27">
        <v>0</v>
      </c>
      <c r="H67" s="27">
        <v>0</v>
      </c>
      <c r="I67" s="11">
        <f>G67-H67</f>
        <v>0</v>
      </c>
    </row>
    <row r="68" spans="1:9" ht="15" customHeight="1" thickBot="1" x14ac:dyDescent="0.3">
      <c r="A68" s="21"/>
      <c r="B68" s="25" t="s">
        <v>0</v>
      </c>
      <c r="C68" s="25" t="s">
        <v>1</v>
      </c>
      <c r="D68" s="7" t="s">
        <v>2</v>
      </c>
      <c r="F68" s="13" t="s">
        <v>36</v>
      </c>
      <c r="G68" s="27">
        <v>0</v>
      </c>
      <c r="H68" s="27">
        <v>0</v>
      </c>
      <c r="I68" s="11">
        <f t="shared" ref="I68:I72" si="2">G68-H68</f>
        <v>0</v>
      </c>
    </row>
    <row r="69" spans="1:9" ht="15" customHeight="1" x14ac:dyDescent="0.25">
      <c r="A69" s="17" t="s">
        <v>14</v>
      </c>
      <c r="B69" s="33"/>
      <c r="C69" s="33"/>
      <c r="D69" s="5"/>
      <c r="F69" s="13" t="s">
        <v>37</v>
      </c>
      <c r="G69" s="27">
        <v>0</v>
      </c>
      <c r="H69" s="27">
        <v>0</v>
      </c>
      <c r="I69" s="11">
        <f t="shared" si="2"/>
        <v>0</v>
      </c>
    </row>
    <row r="70" spans="1:9" ht="15" customHeight="1" x14ac:dyDescent="0.25">
      <c r="A70" s="10" t="s">
        <v>15</v>
      </c>
      <c r="B70" s="28">
        <f>1*100</f>
        <v>100</v>
      </c>
      <c r="C70" s="28">
        <f>1*100</f>
        <v>100</v>
      </c>
      <c r="D70" s="11">
        <f t="shared" ref="D70:D81" si="3">B70-C70</f>
        <v>0</v>
      </c>
      <c r="F70" s="13" t="s">
        <v>38</v>
      </c>
      <c r="G70" s="27">
        <v>0</v>
      </c>
      <c r="H70" s="27">
        <v>0</v>
      </c>
      <c r="I70" s="11">
        <f t="shared" si="2"/>
        <v>0</v>
      </c>
    </row>
    <row r="71" spans="1:9" ht="19.5" customHeight="1" x14ac:dyDescent="0.25">
      <c r="A71" s="13" t="s">
        <v>16</v>
      </c>
      <c r="B71" s="27">
        <v>0</v>
      </c>
      <c r="C71" s="27">
        <v>0</v>
      </c>
      <c r="D71" s="11">
        <f t="shared" si="3"/>
        <v>0</v>
      </c>
      <c r="F71" s="13" t="s">
        <v>3</v>
      </c>
      <c r="G71" s="27">
        <v>0</v>
      </c>
      <c r="H71" s="27">
        <v>0</v>
      </c>
      <c r="I71" s="11">
        <f t="shared" si="2"/>
        <v>0</v>
      </c>
    </row>
    <row r="72" spans="1:9" ht="17.100000000000001" customHeight="1" x14ac:dyDescent="0.25">
      <c r="A72" s="10" t="s">
        <v>17</v>
      </c>
      <c r="B72" s="27">
        <v>0</v>
      </c>
      <c r="C72" s="27">
        <v>0</v>
      </c>
      <c r="D72" s="11">
        <f t="shared" si="3"/>
        <v>0</v>
      </c>
      <c r="F72" s="8" t="s">
        <v>39</v>
      </c>
      <c r="G72" s="29">
        <f>SUM(G66:G71)</f>
        <v>100</v>
      </c>
      <c r="H72" s="30">
        <f>SUM(H66:H71)</f>
        <v>100</v>
      </c>
      <c r="I72" s="15">
        <f t="shared" si="2"/>
        <v>0</v>
      </c>
    </row>
    <row r="73" spans="1:9" ht="15" customHeight="1" x14ac:dyDescent="0.25">
      <c r="A73" s="13" t="s">
        <v>18</v>
      </c>
      <c r="B73" s="27">
        <v>0</v>
      </c>
      <c r="C73" s="27">
        <v>0</v>
      </c>
      <c r="D73" s="11">
        <f t="shared" si="3"/>
        <v>0</v>
      </c>
    </row>
    <row r="74" spans="1:9" ht="15" customHeight="1" x14ac:dyDescent="0.25">
      <c r="A74" s="13" t="s">
        <v>19</v>
      </c>
      <c r="B74" s="27">
        <v>0</v>
      </c>
      <c r="C74" s="27">
        <v>0</v>
      </c>
      <c r="D74" s="11">
        <f t="shared" si="3"/>
        <v>0</v>
      </c>
    </row>
    <row r="75" spans="1:9" ht="15" customHeight="1" thickBot="1" x14ac:dyDescent="0.3">
      <c r="A75" s="13" t="s">
        <v>20</v>
      </c>
      <c r="B75" s="27">
        <v>0</v>
      </c>
      <c r="C75" s="27">
        <v>0</v>
      </c>
      <c r="D75" s="11">
        <f t="shared" si="3"/>
        <v>0</v>
      </c>
      <c r="F75" s="20"/>
      <c r="G75" s="25" t="s">
        <v>0</v>
      </c>
      <c r="H75" s="25" t="s">
        <v>1</v>
      </c>
      <c r="I75" s="7" t="s">
        <v>2</v>
      </c>
    </row>
    <row r="76" spans="1:9" ht="15" customHeight="1" x14ac:dyDescent="0.25">
      <c r="A76" s="13" t="s">
        <v>21</v>
      </c>
      <c r="B76" s="27">
        <v>0</v>
      </c>
      <c r="C76" s="27">
        <v>0</v>
      </c>
      <c r="D76" s="11">
        <f t="shared" si="3"/>
        <v>0</v>
      </c>
      <c r="F76" s="17" t="s">
        <v>40</v>
      </c>
      <c r="G76" s="26"/>
      <c r="H76" s="26"/>
      <c r="I76" s="5"/>
    </row>
    <row r="77" spans="1:9" ht="15" customHeight="1" x14ac:dyDescent="0.25">
      <c r="A77" s="13" t="s">
        <v>22</v>
      </c>
      <c r="B77" s="27">
        <v>0</v>
      </c>
      <c r="C77" s="27">
        <v>0</v>
      </c>
      <c r="D77" s="11">
        <f t="shared" si="3"/>
        <v>0</v>
      </c>
      <c r="F77" s="13" t="s">
        <v>41</v>
      </c>
      <c r="G77" s="28">
        <f>1*100</f>
        <v>100</v>
      </c>
      <c r="H77" s="28">
        <f>1*100</f>
        <v>100</v>
      </c>
      <c r="I77" s="11">
        <f t="shared" ref="I77:I87" si="4">G77-H77</f>
        <v>0</v>
      </c>
    </row>
    <row r="78" spans="1:9" ht="15" customHeight="1" x14ac:dyDescent="0.25">
      <c r="A78" s="13" t="s">
        <v>23</v>
      </c>
      <c r="B78" s="27">
        <v>0</v>
      </c>
      <c r="C78" s="27">
        <v>0</v>
      </c>
      <c r="D78" s="11">
        <f t="shared" si="3"/>
        <v>0</v>
      </c>
      <c r="F78" s="13" t="s">
        <v>42</v>
      </c>
      <c r="G78" s="27">
        <v>0</v>
      </c>
      <c r="H78" s="27">
        <v>0</v>
      </c>
      <c r="I78" s="11">
        <f t="shared" si="4"/>
        <v>0</v>
      </c>
    </row>
    <row r="79" spans="1:9" ht="15" customHeight="1" x14ac:dyDescent="0.25">
      <c r="A79" s="13" t="s">
        <v>24</v>
      </c>
      <c r="B79" s="27">
        <v>0</v>
      </c>
      <c r="C79" s="27">
        <v>0</v>
      </c>
      <c r="D79" s="11">
        <f t="shared" si="3"/>
        <v>0</v>
      </c>
      <c r="F79" s="13" t="s">
        <v>43</v>
      </c>
      <c r="G79" s="27">
        <v>0</v>
      </c>
      <c r="H79" s="27">
        <v>0</v>
      </c>
      <c r="I79" s="11">
        <f t="shared" si="4"/>
        <v>0</v>
      </c>
    </row>
    <row r="80" spans="1:9" ht="15" customHeight="1" x14ac:dyDescent="0.25">
      <c r="A80" s="13" t="s">
        <v>3</v>
      </c>
      <c r="B80" s="27">
        <v>0</v>
      </c>
      <c r="C80" s="27">
        <v>0</v>
      </c>
      <c r="D80" s="11">
        <f t="shared" si="3"/>
        <v>0</v>
      </c>
      <c r="F80" s="13" t="s">
        <v>44</v>
      </c>
      <c r="G80" s="27">
        <v>0</v>
      </c>
      <c r="H80" s="27">
        <v>0</v>
      </c>
      <c r="I80" s="11">
        <f t="shared" si="4"/>
        <v>0</v>
      </c>
    </row>
    <row r="81" spans="1:9" ht="15" customHeight="1" x14ac:dyDescent="0.25">
      <c r="A81" s="8" t="s">
        <v>25</v>
      </c>
      <c r="B81" s="34">
        <f>SUM(B70:B80)</f>
        <v>100</v>
      </c>
      <c r="C81" s="30">
        <f>SUM(C70:C80)</f>
        <v>100</v>
      </c>
      <c r="D81" s="15">
        <f t="shared" si="3"/>
        <v>0</v>
      </c>
      <c r="F81" s="13" t="s">
        <v>45</v>
      </c>
      <c r="G81" s="27">
        <v>0</v>
      </c>
      <c r="H81" s="27">
        <v>0</v>
      </c>
      <c r="I81" s="11">
        <f t="shared" si="4"/>
        <v>0</v>
      </c>
    </row>
    <row r="82" spans="1:9" ht="15" customHeight="1" x14ac:dyDescent="0.25">
      <c r="D82" s="1"/>
      <c r="F82" s="13" t="s">
        <v>46</v>
      </c>
      <c r="G82" s="27">
        <v>0</v>
      </c>
      <c r="H82" s="27">
        <v>0</v>
      </c>
      <c r="I82" s="11">
        <f t="shared" si="4"/>
        <v>0</v>
      </c>
    </row>
    <row r="83" spans="1:9" ht="15" customHeight="1" x14ac:dyDescent="0.25">
      <c r="D83" s="1"/>
      <c r="F83" s="13" t="s">
        <v>47</v>
      </c>
      <c r="G83" s="27">
        <v>0</v>
      </c>
      <c r="H83" s="27">
        <v>0</v>
      </c>
      <c r="I83" s="11">
        <f t="shared" si="4"/>
        <v>0</v>
      </c>
    </row>
    <row r="84" spans="1:9" ht="19.5" customHeight="1" x14ac:dyDescent="0.25">
      <c r="D84" s="1"/>
      <c r="F84" s="13" t="s">
        <v>48</v>
      </c>
      <c r="G84" s="27">
        <v>0</v>
      </c>
      <c r="H84" s="27">
        <v>0</v>
      </c>
      <c r="I84" s="11">
        <f t="shared" si="4"/>
        <v>0</v>
      </c>
    </row>
    <row r="85" spans="1:9" ht="16.5" customHeight="1" x14ac:dyDescent="0.25">
      <c r="D85" s="1"/>
      <c r="F85" s="13" t="s">
        <v>49</v>
      </c>
      <c r="G85" s="27">
        <v>0</v>
      </c>
      <c r="H85" s="27">
        <v>0</v>
      </c>
      <c r="I85" s="11">
        <f t="shared" si="4"/>
        <v>0</v>
      </c>
    </row>
    <row r="86" spans="1:9" ht="15" customHeight="1" x14ac:dyDescent="0.25">
      <c r="D86" s="1"/>
      <c r="F86" s="13" t="s">
        <v>3</v>
      </c>
      <c r="G86" s="27">
        <v>0</v>
      </c>
      <c r="H86" s="27">
        <v>0</v>
      </c>
      <c r="I86" s="11">
        <f t="shared" si="4"/>
        <v>0</v>
      </c>
    </row>
    <row r="87" spans="1:9" ht="15" customHeight="1" x14ac:dyDescent="0.25">
      <c r="D87" s="1"/>
      <c r="F87" s="8" t="s">
        <v>50</v>
      </c>
      <c r="G87" s="40">
        <f>SUM(G77:G86)</f>
        <v>100</v>
      </c>
      <c r="H87" s="30">
        <f>SUM(H77:H86)</f>
        <v>100</v>
      </c>
      <c r="I87" s="15">
        <f t="shared" si="4"/>
        <v>0</v>
      </c>
    </row>
    <row r="88" spans="1:9" ht="15" customHeight="1" x14ac:dyDescent="0.25">
      <c r="D88" s="1"/>
    </row>
    <row r="89" spans="1:9" ht="15" customHeight="1" x14ac:dyDescent="0.25">
      <c r="D89" s="1"/>
    </row>
    <row r="90" spans="1:9" ht="15" customHeight="1" thickBot="1" x14ac:dyDescent="0.3">
      <c r="D90" s="1"/>
      <c r="F90" s="4"/>
      <c r="G90" s="25" t="s">
        <v>0</v>
      </c>
      <c r="H90" s="25" t="s">
        <v>1</v>
      </c>
      <c r="I90" s="7" t="s">
        <v>2</v>
      </c>
    </row>
    <row r="91" spans="1:9" ht="15" customHeight="1" x14ac:dyDescent="0.25">
      <c r="F91" s="17" t="s">
        <v>51</v>
      </c>
      <c r="G91" s="26"/>
      <c r="H91" s="26"/>
      <c r="I91" s="5"/>
    </row>
    <row r="92" spans="1:9" ht="15" customHeight="1" x14ac:dyDescent="0.25">
      <c r="F92" s="13" t="s">
        <v>52</v>
      </c>
      <c r="G92" s="28">
        <f>1*100</f>
        <v>100</v>
      </c>
      <c r="H92" s="28">
        <f>1*100</f>
        <v>100</v>
      </c>
      <c r="I92" s="11">
        <f t="shared" ref="I92:I96" si="5">G92-H92</f>
        <v>0</v>
      </c>
    </row>
    <row r="93" spans="1:9" ht="15" customHeight="1" x14ac:dyDescent="0.25">
      <c r="A93" s="16"/>
      <c r="B93" s="31"/>
      <c r="C93" s="31"/>
      <c r="D93" s="5"/>
      <c r="F93" s="13" t="s">
        <v>53</v>
      </c>
      <c r="G93" s="27">
        <v>0</v>
      </c>
      <c r="H93" s="27">
        <v>0</v>
      </c>
      <c r="I93" s="11">
        <f t="shared" si="5"/>
        <v>0</v>
      </c>
    </row>
    <row r="94" spans="1:9" ht="15" customHeight="1" x14ac:dyDescent="0.25">
      <c r="F94" s="13" t="s">
        <v>54</v>
      </c>
      <c r="G94" s="27">
        <v>0</v>
      </c>
      <c r="H94" s="27">
        <v>0</v>
      </c>
      <c r="I94" s="11">
        <f t="shared" si="5"/>
        <v>0</v>
      </c>
    </row>
    <row r="95" spans="1:9" ht="15" customHeight="1" x14ac:dyDescent="0.25">
      <c r="F95" s="13" t="s">
        <v>3</v>
      </c>
      <c r="G95" s="27">
        <v>0</v>
      </c>
      <c r="H95" s="27">
        <v>0</v>
      </c>
      <c r="I95" s="11">
        <f t="shared" si="5"/>
        <v>0</v>
      </c>
    </row>
    <row r="96" spans="1:9" ht="15" customHeight="1" x14ac:dyDescent="0.25">
      <c r="F96" s="8" t="s">
        <v>55</v>
      </c>
      <c r="G96" s="29">
        <f>SUM(G92:G95)</f>
        <v>100</v>
      </c>
      <c r="H96" s="30">
        <f>SUM(H92:H95)</f>
        <v>100</v>
      </c>
      <c r="I96" s="15">
        <f t="shared" si="5"/>
        <v>0</v>
      </c>
    </row>
    <row r="97" spans="1:8" ht="15" customHeight="1" x14ac:dyDescent="0.25"/>
    <row r="98" spans="1:8" ht="19.5" customHeight="1" x14ac:dyDescent="0.25"/>
    <row r="99" spans="1:8" ht="17.100000000000001" customHeight="1" x14ac:dyDescent="0.25"/>
    <row r="100" spans="1:8" ht="15" customHeight="1" x14ac:dyDescent="0.25"/>
    <row r="101" spans="1:8" ht="15" customHeight="1" x14ac:dyDescent="0.25">
      <c r="G101" s="32" t="s">
        <v>56</v>
      </c>
      <c r="H101" s="32" t="s">
        <v>57</v>
      </c>
    </row>
    <row r="102" spans="1:8" ht="15" customHeight="1" x14ac:dyDescent="0.25">
      <c r="G102" s="41"/>
      <c r="H102" s="32" t="str">
        <f>C26</f>
        <v>健康</v>
      </c>
    </row>
    <row r="103" spans="1:8" ht="15" customHeight="1" x14ac:dyDescent="0.25">
      <c r="D103" s="1"/>
      <c r="G103" s="41" t="s">
        <v>116</v>
      </c>
      <c r="H103" s="37" t="e">
        <f>#REF!</f>
        <v>#REF!</v>
      </c>
    </row>
    <row r="104" spans="1:8" ht="15" customHeight="1" x14ac:dyDescent="0.25">
      <c r="D104" s="1"/>
      <c r="G104" s="37" t="s">
        <v>117</v>
      </c>
      <c r="H104" s="37" t="e">
        <f>#REF!</f>
        <v>#REF!</v>
      </c>
    </row>
    <row r="105" spans="1:8" ht="15" customHeight="1" x14ac:dyDescent="0.25">
      <c r="D105" s="1"/>
      <c r="G105" s="37" t="s">
        <v>118</v>
      </c>
      <c r="H105" s="37">
        <f>H61</f>
        <v>100</v>
      </c>
    </row>
    <row r="106" spans="1:8" ht="19.5" customHeight="1" x14ac:dyDescent="0.25">
      <c r="D106" s="1"/>
      <c r="G106" s="37" t="s">
        <v>119</v>
      </c>
      <c r="H106" s="37" t="str">
        <f>C33</f>
        <v>財産</v>
      </c>
    </row>
    <row r="107" spans="1:8" x14ac:dyDescent="0.25">
      <c r="A107" s="16"/>
      <c r="B107" s="35"/>
      <c r="C107" s="35"/>
      <c r="D107" s="5"/>
      <c r="G107" s="37" t="s">
        <v>120</v>
      </c>
      <c r="H107" s="37">
        <f>H72</f>
        <v>100</v>
      </c>
    </row>
    <row r="108" spans="1:8" ht="17.100000000000001" customHeight="1" x14ac:dyDescent="0.25">
      <c r="D108" s="1"/>
      <c r="G108" s="37" t="s">
        <v>121</v>
      </c>
      <c r="H108" s="32">
        <f>C65</f>
        <v>100</v>
      </c>
    </row>
    <row r="109" spans="1:8" ht="15" customHeight="1" x14ac:dyDescent="0.25">
      <c r="D109" s="1"/>
      <c r="G109" s="37" t="s">
        <v>122</v>
      </c>
      <c r="H109" s="32">
        <f>H87</f>
        <v>100</v>
      </c>
    </row>
    <row r="110" spans="1:8" ht="15" customHeight="1" x14ac:dyDescent="0.25">
      <c r="D110" s="1"/>
      <c r="G110" s="37" t="s">
        <v>123</v>
      </c>
      <c r="H110" s="32">
        <f>H96</f>
        <v>100</v>
      </c>
    </row>
    <row r="111" spans="1:8" ht="15" customHeight="1" x14ac:dyDescent="0.25">
      <c r="D111" s="1"/>
      <c r="G111" s="37"/>
      <c r="H111" s="32">
        <f>C81</f>
        <v>100</v>
      </c>
    </row>
    <row r="112" spans="1:8" ht="15" customHeight="1" x14ac:dyDescent="0.25">
      <c r="D112" s="1"/>
    </row>
    <row r="113" spans="1:4" ht="15" customHeight="1" x14ac:dyDescent="0.25"/>
    <row r="114" spans="1:4" ht="15" customHeight="1" x14ac:dyDescent="0.25"/>
    <row r="115" spans="1:4" ht="15" customHeight="1" x14ac:dyDescent="0.25">
      <c r="D115" s="1"/>
    </row>
    <row r="116" spans="1:4" ht="15" customHeight="1" x14ac:dyDescent="0.25">
      <c r="A116" s="4"/>
      <c r="B116" s="24"/>
      <c r="C116" s="24"/>
      <c r="D116" s="5"/>
    </row>
    <row r="117" spans="1:4" ht="15" customHeight="1" x14ac:dyDescent="0.25"/>
    <row r="118" spans="1:4" ht="15" customHeight="1" x14ac:dyDescent="0.25"/>
    <row r="119" spans="1:4" ht="15" customHeight="1" x14ac:dyDescent="0.25"/>
    <row r="120" spans="1:4" ht="15" customHeight="1" x14ac:dyDescent="0.25"/>
    <row r="121" spans="1:4" ht="15" customHeight="1" x14ac:dyDescent="0.25"/>
    <row r="122" spans="1:4" ht="19.5" customHeight="1" x14ac:dyDescent="0.25"/>
    <row r="131" spans="1:4" x14ac:dyDescent="0.25">
      <c r="A131" s="4"/>
      <c r="B131" s="24"/>
      <c r="C131" s="24"/>
      <c r="D131" s="5"/>
    </row>
    <row r="132" spans="1:4" x14ac:dyDescent="0.25">
      <c r="A132" s="4"/>
      <c r="B132" s="24"/>
      <c r="C132" s="24"/>
      <c r="D132" s="5"/>
    </row>
    <row r="133" spans="1:4" x14ac:dyDescent="0.25">
      <c r="A133" s="4"/>
      <c r="B133" s="24"/>
      <c r="C133" s="24"/>
      <c r="D133" s="5"/>
    </row>
    <row r="134" spans="1:4" x14ac:dyDescent="0.25">
      <c r="A134" s="4"/>
      <c r="B134" s="24"/>
      <c r="C134" s="24"/>
      <c r="D134" s="5"/>
    </row>
    <row r="135" spans="1:4" x14ac:dyDescent="0.25">
      <c r="A135" s="4"/>
      <c r="B135" s="24"/>
      <c r="C135" s="24"/>
      <c r="D135" s="5"/>
    </row>
    <row r="136" spans="1:4" x14ac:dyDescent="0.25">
      <c r="A136" s="4"/>
      <c r="B136" s="24"/>
      <c r="C136" s="24"/>
      <c r="D136" s="5"/>
    </row>
    <row r="137" spans="1:4" x14ac:dyDescent="0.25">
      <c r="A137" s="4"/>
      <c r="B137" s="24"/>
      <c r="C137" s="24"/>
      <c r="D137" s="5"/>
    </row>
    <row r="138" spans="1:4" x14ac:dyDescent="0.25">
      <c r="A138" s="4"/>
      <c r="B138" s="24"/>
      <c r="C138" s="24"/>
      <c r="D138" s="5"/>
    </row>
    <row r="139" spans="1:4" x14ac:dyDescent="0.25">
      <c r="A139" s="4"/>
      <c r="B139" s="24"/>
      <c r="C139" s="24"/>
      <c r="D139" s="5"/>
    </row>
    <row r="140" spans="1:4" x14ac:dyDescent="0.25">
      <c r="A140" s="4"/>
      <c r="B140" s="24"/>
      <c r="C140" s="24"/>
      <c r="D140" s="5"/>
    </row>
    <row r="141" spans="1:4" x14ac:dyDescent="0.25">
      <c r="A141" s="4"/>
      <c r="B141" s="24"/>
      <c r="C141" s="24"/>
      <c r="D141" s="5"/>
    </row>
    <row r="142" spans="1:4" x14ac:dyDescent="0.25">
      <c r="A142" s="4"/>
      <c r="B142" s="24"/>
      <c r="C142" s="24"/>
      <c r="D142" s="5"/>
    </row>
    <row r="143" spans="1:4" x14ac:dyDescent="0.25">
      <c r="A143" s="4"/>
      <c r="B143" s="24"/>
      <c r="C143" s="24"/>
      <c r="D143" s="5"/>
    </row>
    <row r="144" spans="1:4" x14ac:dyDescent="0.25">
      <c r="A144" s="4"/>
      <c r="B144" s="24"/>
      <c r="C144" s="24"/>
      <c r="D144" s="5"/>
    </row>
    <row r="145" spans="1:4" x14ac:dyDescent="0.25">
      <c r="A145" s="4"/>
      <c r="B145" s="24"/>
      <c r="C145" s="24"/>
      <c r="D145" s="5"/>
    </row>
    <row r="146" spans="1:4" x14ac:dyDescent="0.25">
      <c r="A146" s="4"/>
      <c r="B146" s="24"/>
      <c r="C146" s="24"/>
      <c r="D146" s="5"/>
    </row>
    <row r="147" spans="1:4" x14ac:dyDescent="0.25">
      <c r="A147" s="4"/>
      <c r="B147" s="24"/>
      <c r="C147" s="24"/>
      <c r="D147" s="5"/>
    </row>
    <row r="148" spans="1:4" x14ac:dyDescent="0.25">
      <c r="A148" s="4"/>
      <c r="B148" s="24"/>
      <c r="C148" s="24"/>
      <c r="D148" s="5"/>
    </row>
    <row r="149" spans="1:4" x14ac:dyDescent="0.25">
      <c r="A149" s="4"/>
      <c r="B149" s="24"/>
      <c r="C149" s="24"/>
      <c r="D149" s="5"/>
    </row>
    <row r="150" spans="1:4" x14ac:dyDescent="0.25">
      <c r="A150" s="4"/>
      <c r="B150" s="24"/>
      <c r="C150" s="24"/>
      <c r="D150" s="5"/>
    </row>
    <row r="151" spans="1:4" x14ac:dyDescent="0.25">
      <c r="A151" s="4"/>
      <c r="B151" s="24"/>
      <c r="C151" s="24"/>
      <c r="D151" s="5"/>
    </row>
  </sheetData>
  <mergeCells count="1">
    <mergeCell ref="A1:I1"/>
  </mergeCells>
  <phoneticPr fontId="12"/>
  <conditionalFormatting sqref="E25:E26">
    <cfRule type="cellIs" dxfId="9" priority="125" stopIfTrue="1" operator="lessThan">
      <formula>0</formula>
    </cfRule>
    <cfRule type="dataBar" priority="126">
      <dataBar showValue="0">
        <cfvo type="num" val="0"/>
        <cfvo type="num" val="$B$26"/>
        <color rgb="FF63C384"/>
      </dataBar>
      <extLst>
        <ext xmlns:x14="http://schemas.microsoft.com/office/spreadsheetml/2009/9/main" uri="{B025F937-C7B1-47D3-B67F-A62EFF666E3E}">
          <x14:id>{56A56D9B-ADBA-4E49-8F2F-0BCE7F0DE643}</x14:id>
        </ext>
      </extLst>
    </cfRule>
  </conditionalFormatting>
  <conditionalFormatting sqref="C3">
    <cfRule type="cellIs" dxfId="8" priority="121" operator="greaterThan">
      <formula>$B$3</formula>
    </cfRule>
    <cfRule type="dataBar" priority="123">
      <dataBar>
        <cfvo type="num" val="0"/>
        <cfvo type="num" val="$B$3"/>
        <color theme="0"/>
      </dataBar>
      <extLst>
        <ext xmlns:x14="http://schemas.microsoft.com/office/spreadsheetml/2009/9/main" uri="{B025F937-C7B1-47D3-B67F-A62EFF666E3E}">
          <x14:id>{B5E26431-0757-48A6-B846-5449F0A7B35C}</x14:id>
        </ext>
      </extLst>
    </cfRule>
  </conditionalFormatting>
  <conditionalFormatting sqref="H61">
    <cfRule type="cellIs" dxfId="7" priority="59" operator="greaterThan">
      <formula>$B$26+$G$61</formula>
    </cfRule>
    <cfRule type="dataBar" priority="60">
      <dataBar>
        <cfvo type="num" val="0"/>
        <cfvo type="num" val="$G$61"/>
        <color theme="8" tint="0.59999389629810485"/>
      </dataBar>
      <extLst>
        <ext xmlns:x14="http://schemas.microsoft.com/office/spreadsheetml/2009/9/main" uri="{B025F937-C7B1-47D3-B67F-A62EFF666E3E}">
          <x14:id>{D8B4D2AD-D6A3-4E77-A053-F3C65895CF8C}</x14:id>
        </ext>
      </extLst>
    </cfRule>
  </conditionalFormatting>
  <conditionalFormatting sqref="H72">
    <cfRule type="cellIs" dxfId="6" priority="55" operator="greaterThan">
      <formula>$G$72</formula>
    </cfRule>
    <cfRule type="dataBar" priority="56">
      <dataBar>
        <cfvo type="num" val="0"/>
        <cfvo type="num" val="$G$72"/>
        <color theme="8" tint="0.59999389629810485"/>
      </dataBar>
      <extLst>
        <ext xmlns:x14="http://schemas.microsoft.com/office/spreadsheetml/2009/9/main" uri="{B025F937-C7B1-47D3-B67F-A62EFF666E3E}">
          <x14:id>{A35E0375-EA46-4E6F-84A1-DF9433136153}</x14:id>
        </ext>
      </extLst>
    </cfRule>
  </conditionalFormatting>
  <conditionalFormatting sqref="H87">
    <cfRule type="cellIs" dxfId="5" priority="53" operator="greaterThan">
      <formula>$G$87</formula>
    </cfRule>
    <cfRule type="dataBar" priority="54">
      <dataBar>
        <cfvo type="num" val="0"/>
        <cfvo type="num" val="$G$87"/>
        <color theme="8" tint="0.59999389629810485"/>
      </dataBar>
      <extLst>
        <ext xmlns:x14="http://schemas.microsoft.com/office/spreadsheetml/2009/9/main" uri="{B025F937-C7B1-47D3-B67F-A62EFF666E3E}">
          <x14:id>{719D0C6E-82A6-49F4-BB35-08F7DDC20FE5}</x14:id>
        </ext>
      </extLst>
    </cfRule>
  </conditionalFormatting>
  <conditionalFormatting sqref="C65">
    <cfRule type="cellIs" dxfId="4" priority="51" operator="greaterThan">
      <formula>$B$65</formula>
    </cfRule>
    <cfRule type="dataBar" priority="52">
      <dataBar>
        <cfvo type="num" val="0"/>
        <cfvo type="num" val="$B$65"/>
        <color theme="8" tint="0.59999389629810485"/>
      </dataBar>
      <extLst>
        <ext xmlns:x14="http://schemas.microsoft.com/office/spreadsheetml/2009/9/main" uri="{B025F937-C7B1-47D3-B67F-A62EFF666E3E}">
          <x14:id>{441B69B0-0DD6-4B48-9169-EA090B0833DE}</x14:id>
        </ext>
      </extLst>
    </cfRule>
  </conditionalFormatting>
  <conditionalFormatting sqref="H96">
    <cfRule type="cellIs" dxfId="3" priority="49" operator="greaterThan">
      <formula>$G$96</formula>
    </cfRule>
    <cfRule type="dataBar" priority="50">
      <dataBar>
        <cfvo type="num" val="0"/>
        <cfvo type="num" val="$G$96"/>
        <color theme="8" tint="0.59999389629810485"/>
      </dataBar>
      <extLst>
        <ext xmlns:x14="http://schemas.microsoft.com/office/spreadsheetml/2009/9/main" uri="{B025F937-C7B1-47D3-B67F-A62EFF666E3E}">
          <x14:id>{DB0FE6EB-CB35-414B-9986-BDB2E9CFB0B6}</x14:id>
        </ext>
      </extLst>
    </cfRule>
  </conditionalFormatting>
  <conditionalFormatting sqref="C81">
    <cfRule type="cellIs" dxfId="2" priority="47" operator="greaterThan">
      <formula>$B$81</formula>
    </cfRule>
    <cfRule type="dataBar" priority="48">
      <dataBar>
        <cfvo type="num" val="0"/>
        <cfvo type="num" val="$B$81"/>
        <color theme="8" tint="0.59999389629810485"/>
      </dataBar>
      <extLst>
        <ext xmlns:x14="http://schemas.microsoft.com/office/spreadsheetml/2009/9/main" uri="{B025F937-C7B1-47D3-B67F-A62EFF666E3E}">
          <x14:id>{C17FF10B-59C1-4F57-AD20-6668F4097555}</x14:id>
        </ext>
      </extLst>
    </cfRule>
  </conditionalFormatting>
  <conditionalFormatting sqref="H27">
    <cfRule type="cellIs" dxfId="1" priority="134" operator="greaterThan">
      <formula>#REF!</formula>
    </cfRule>
    <cfRule type="dataBar" priority="135">
      <dataBar>
        <cfvo type="num" val="0"/>
        <cfvo type="num" val="#REF!"/>
        <color theme="8" tint="0.59999389629810485"/>
      </dataBar>
      <extLst>
        <ext xmlns:x14="http://schemas.microsoft.com/office/spreadsheetml/2009/9/main" uri="{B025F937-C7B1-47D3-B67F-A62EFF666E3E}">
          <x14:id>{49EA3B7A-43A6-444A-8E88-E212DC2E3A6B}</x14:id>
        </ext>
      </extLst>
    </cfRule>
  </conditionalFormatting>
  <conditionalFormatting sqref="G27">
    <cfRule type="cellIs" dxfId="0" priority="19" operator="greaterThan">
      <formula>#REF!</formula>
    </cfRule>
    <cfRule type="dataBar" priority="20">
      <dataBar>
        <cfvo type="num" val="0"/>
        <cfvo type="num" val="#REF!"/>
        <color theme="8" tint="0.59999389629810485"/>
      </dataBar>
      <extLst>
        <ext xmlns:x14="http://schemas.microsoft.com/office/spreadsheetml/2009/9/main" uri="{B025F937-C7B1-47D3-B67F-A62EFF666E3E}">
          <x14:id>{10622AFC-C16F-45C5-9A00-748F9D1903A5}</x14:id>
        </ext>
      </extLst>
    </cfRule>
  </conditionalFormatting>
  <pageMargins left="0.23622047244094491" right="0.23622047244094491" top="0" bottom="0" header="0.31496062992125984" footer="0.31496062992125984"/>
  <pageSetup paperSize="9" scale="80" orientation="landscape" horizontalDpi="4294967294" verticalDpi="4294967294" r:id="rId1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0</xdr:col>
                <xdr:colOff>1704975</xdr:colOff>
                <xdr:row>21</xdr:row>
                <xdr:rowOff>133350</xdr:rowOff>
              </from>
              <to>
                <xdr:col>0</xdr:col>
                <xdr:colOff>2133600</xdr:colOff>
                <xdr:row>23</xdr:row>
                <xdr:rowOff>152400</xdr:rowOff>
              </to>
            </anchor>
          </objectPr>
        </oleObject>
      </mc:Choice>
      <mc:Fallback>
        <oleObject progId="Word.Picture.8" shapeId="1025" r:id="rId4"/>
      </mc:Fallback>
    </mc:AlternateContent>
    <mc:AlternateContent xmlns:mc="http://schemas.openxmlformats.org/markup-compatibility/2006">
      <mc:Choice Requires="x14">
        <oleObject shapeId="1026" r:id="rId6">
          <objectPr defaultSize="0" autoPict="0" r:id="rId7">
            <anchor moveWithCells="1" sizeWithCells="1">
              <from>
                <xdr:col>5</xdr:col>
                <xdr:colOff>1666875</xdr:colOff>
                <xdr:row>22</xdr:row>
                <xdr:rowOff>38100</xdr:rowOff>
              </from>
              <to>
                <xdr:col>5</xdr:col>
                <xdr:colOff>2095500</xdr:colOff>
                <xdr:row>24</xdr:row>
                <xdr:rowOff>0</xdr:rowOff>
              </to>
            </anchor>
          </objectPr>
        </oleObject>
      </mc:Choice>
      <mc:Fallback>
        <oleObject shapeId="1026" r:id="rId6"/>
      </mc:Fallback>
    </mc:AlternateContent>
  </oleObjects>
  <tableParts count="1">
    <tablePart r:id="rId8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A56D9B-ADBA-4E49-8F2F-0BCE7F0DE643}">
            <x14:dataBar minLength="0" maxLength="100" gradient="0">
              <x14:cfvo type="num">
                <xm:f>0</xm:f>
              </x14:cfvo>
              <x14:cfvo type="num">
                <xm:f>$B$26</xm:f>
              </x14:cfvo>
              <x14:negativeFillColor rgb="FFFF0000"/>
              <x14:axisColor rgb="FF000000"/>
            </x14:dataBar>
          </x14:cfRule>
          <xm:sqref>E25:E26</xm:sqref>
        </x14:conditionalFormatting>
        <x14:conditionalFormatting xmlns:xm="http://schemas.microsoft.com/office/excel/2006/main">
          <x14:cfRule type="dataBar" id="{B5E26431-0757-48A6-B846-5449F0A7B35C}">
            <x14:dataBar minLength="0" maxLength="100" gradient="0" direction="rightToLeft">
              <x14:cfvo type="num">
                <xm:f>0</xm:f>
              </x14:cfvo>
              <x14:cfvo type="num">
                <xm:f>$B$3</xm:f>
              </x14:cfvo>
              <x14:negativeFillColor rgb="FFFF0000"/>
              <x14:axisColor rgb="FF000000"/>
            </x14:dataBar>
          </x14:cfRule>
          <xm:sqref>C3</xm:sqref>
        </x14:conditionalFormatting>
        <x14:conditionalFormatting xmlns:xm="http://schemas.microsoft.com/office/excel/2006/main">
          <x14:cfRule type="dataBar" id="{D8B4D2AD-D6A3-4E77-A053-F3C65895CF8C}">
            <x14:dataBar minLength="0" maxLength="100" gradient="0" direction="leftToRight">
              <x14:cfvo type="num">
                <xm:f>0</xm:f>
              </x14:cfvo>
              <x14:cfvo type="num">
                <xm:f>$G$61</xm:f>
              </x14:cfvo>
              <x14:negativeFillColor rgb="FFFF0000"/>
              <x14:axisColor rgb="FF000000"/>
            </x14:dataBar>
          </x14:cfRule>
          <xm:sqref>H61</xm:sqref>
        </x14:conditionalFormatting>
        <x14:conditionalFormatting xmlns:xm="http://schemas.microsoft.com/office/excel/2006/main">
          <x14:cfRule type="dataBar" id="{A35E0375-EA46-4E6F-84A1-DF9433136153}">
            <x14:dataBar minLength="0" maxLength="100" gradient="0" direction="leftToRight">
              <x14:cfvo type="num">
                <xm:f>0</xm:f>
              </x14:cfvo>
              <x14:cfvo type="num">
                <xm:f>$G$72</xm:f>
              </x14:cfvo>
              <x14:negativeFillColor rgb="FFFF0000"/>
              <x14:axisColor rgb="FF000000"/>
            </x14:dataBar>
          </x14:cfRule>
          <xm:sqref>H72</xm:sqref>
        </x14:conditionalFormatting>
        <x14:conditionalFormatting xmlns:xm="http://schemas.microsoft.com/office/excel/2006/main">
          <x14:cfRule type="dataBar" id="{719D0C6E-82A6-49F4-BB35-08F7DDC20FE5}">
            <x14:dataBar minLength="0" maxLength="100" gradient="0" direction="leftToRight">
              <x14:cfvo type="num">
                <xm:f>0</xm:f>
              </x14:cfvo>
              <x14:cfvo type="num">
                <xm:f>$G$87</xm:f>
              </x14:cfvo>
              <x14:negativeFillColor rgb="FFFF0000"/>
              <x14:axisColor rgb="FF000000"/>
            </x14:dataBar>
          </x14:cfRule>
          <xm:sqref>H87</xm:sqref>
        </x14:conditionalFormatting>
        <x14:conditionalFormatting xmlns:xm="http://schemas.microsoft.com/office/excel/2006/main">
          <x14:cfRule type="dataBar" id="{441B69B0-0DD6-4B48-9169-EA090B0833DE}">
            <x14:dataBar minLength="0" maxLength="100" gradient="0" direction="leftToRight">
              <x14:cfvo type="num">
                <xm:f>0</xm:f>
              </x14:cfvo>
              <x14:cfvo type="num">
                <xm:f>$B$65</xm:f>
              </x14:cfvo>
              <x14:negativeFillColor rgb="FFFF0000"/>
              <x14:axisColor rgb="FF000000"/>
            </x14:dataBar>
          </x14:cfRule>
          <xm:sqref>C65</xm:sqref>
        </x14:conditionalFormatting>
        <x14:conditionalFormatting xmlns:xm="http://schemas.microsoft.com/office/excel/2006/main">
          <x14:cfRule type="dataBar" id="{DB0FE6EB-CB35-414B-9986-BDB2E9CFB0B6}">
            <x14:dataBar minLength="0" maxLength="100" gradient="0" direction="leftToRight">
              <x14:cfvo type="num">
                <xm:f>0</xm:f>
              </x14:cfvo>
              <x14:cfvo type="num">
                <xm:f>$G$96</xm:f>
              </x14:cfvo>
              <x14:negativeFillColor rgb="FFFF0000"/>
              <x14:axisColor rgb="FF000000"/>
            </x14:dataBar>
          </x14:cfRule>
          <xm:sqref>H96</xm:sqref>
        </x14:conditionalFormatting>
        <x14:conditionalFormatting xmlns:xm="http://schemas.microsoft.com/office/excel/2006/main">
          <x14:cfRule type="dataBar" id="{C17FF10B-59C1-4F57-AD20-6668F4097555}">
            <x14:dataBar minLength="0" maxLength="100" gradient="0" direction="leftToRight">
              <x14:cfvo type="num">
                <xm:f>0</xm:f>
              </x14:cfvo>
              <x14:cfvo type="num">
                <xm:f>$B$81</xm:f>
              </x14:cfvo>
              <x14:negativeFillColor rgb="FFFF0000"/>
              <x14:axisColor rgb="FF000000"/>
            </x14:dataBar>
          </x14:cfRule>
          <xm:sqref>C81</xm:sqref>
        </x14:conditionalFormatting>
        <x14:conditionalFormatting xmlns:xm="http://schemas.microsoft.com/office/excel/2006/main">
          <x14:cfRule type="dataBar" id="{49EA3B7A-43A6-444A-8E88-E212DC2E3A6B}">
            <x14:dataBar minLength="0" maxLength="100" gradient="0" direction="leftToRight">
              <x14:cfvo type="num">
                <xm:f>0</xm:f>
              </x14:cfvo>
              <x14:cfvo type="num">
                <xm:f>#REF!</xm:f>
              </x14:cfvo>
              <x14:negativeFillColor rgb="FFFF0000"/>
              <x14:axisColor rgb="FF000000"/>
            </x14:dataBar>
          </x14:cfRule>
          <xm:sqref>H27</xm:sqref>
        </x14:conditionalFormatting>
        <x14:conditionalFormatting xmlns:xm="http://schemas.microsoft.com/office/excel/2006/main">
          <x14:cfRule type="dataBar" id="{10622AFC-C16F-45C5-9A00-748F9D1903A5}">
            <x14:dataBar minLength="0" maxLength="100" gradient="0" direction="leftToRight">
              <x14:cfvo type="num">
                <xm:f>0</xm:f>
              </x14:cfvo>
              <x14:cfvo type="num">
                <xm:f>#REF!</xm:f>
              </x14:cfvo>
              <x14:negativeFillColor rgb="FFFF0000"/>
              <x14:axisColor rgb="FF000000"/>
            </x14:dataBar>
          </x14:cfRule>
          <xm:sqref>G27</xm:sqref>
        </x14:conditionalFormatting>
        <x14:conditionalFormatting xmlns:xm="http://schemas.microsoft.com/office/excel/2006/main">
          <x14:cfRule type="iconSet" priority="103" id="{B36F1F3A-733C-4B81-9BC8-4790A7F4B98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D26</xm:sqref>
        </x14:conditionalFormatting>
        <x14:conditionalFormatting xmlns:xm="http://schemas.microsoft.com/office/excel/2006/main">
          <x14:cfRule type="iconSet" priority="95" id="{6B1E4C7E-93BF-4F2F-8F7D-089A8289CB99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I55:I60</xm:sqref>
        </x14:conditionalFormatting>
        <x14:conditionalFormatting xmlns:xm="http://schemas.microsoft.com/office/excel/2006/main">
          <x14:cfRule type="iconSet" priority="94" id="{862CF378-6B27-4C50-9B2B-2C8D8AE532D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D30:D32</xm:sqref>
        </x14:conditionalFormatting>
        <x14:conditionalFormatting xmlns:xm="http://schemas.microsoft.com/office/excel/2006/main">
          <x14:cfRule type="iconSet" priority="93" id="{37A49157-F17A-48D4-9676-C0B6D6DED1D8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I66:I71</xm:sqref>
        </x14:conditionalFormatting>
        <x14:conditionalFormatting xmlns:xm="http://schemas.microsoft.com/office/excel/2006/main">
          <x14:cfRule type="iconSet" priority="92" id="{D855BA34-A9EB-423C-8435-6B1D15C2A9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D56:D64</xm:sqref>
        </x14:conditionalFormatting>
        <x14:conditionalFormatting xmlns:xm="http://schemas.microsoft.com/office/excel/2006/main">
          <x14:cfRule type="iconSet" priority="91" id="{F397292B-B08E-4E30-A792-C95EA6D11083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I77:I86</xm:sqref>
        </x14:conditionalFormatting>
        <x14:conditionalFormatting xmlns:xm="http://schemas.microsoft.com/office/excel/2006/main">
          <x14:cfRule type="iconSet" priority="90" id="{719218FB-5594-46F5-B5DC-49F00A416E29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I92:I95</xm:sqref>
        </x14:conditionalFormatting>
        <x14:conditionalFormatting xmlns:xm="http://schemas.microsoft.com/office/excel/2006/main">
          <x14:cfRule type="iconSet" priority="89" id="{29938B0E-FA03-4D9C-B6DE-2054DCFDBE47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D70:D80</xm:sqref>
        </x14:conditionalFormatting>
        <x14:conditionalFormatting xmlns:xm="http://schemas.microsoft.com/office/excel/2006/main">
          <x14:cfRule type="iconSet" priority="88" id="{FEF48151-9A38-4FA6-9827-B59715EF12F6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D3</xm:sqref>
        </x14:conditionalFormatting>
        <x14:conditionalFormatting xmlns:xm="http://schemas.microsoft.com/office/excel/2006/main">
          <x14:cfRule type="iconSet" priority="44" id="{FF4B5B55-9533-400D-82F9-45C374C3B4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I61</xm:sqref>
        </x14:conditionalFormatting>
        <x14:conditionalFormatting xmlns:xm="http://schemas.microsoft.com/office/excel/2006/main">
          <x14:cfRule type="iconSet" priority="43" id="{16AE03A3-0AEA-4387-A128-B862941CB8B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I72</xm:sqref>
        </x14:conditionalFormatting>
        <x14:conditionalFormatting xmlns:xm="http://schemas.microsoft.com/office/excel/2006/main">
          <x14:cfRule type="iconSet" priority="41" id="{36A37325-A6FF-4A89-967C-BDAE8DC031BF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I87</xm:sqref>
        </x14:conditionalFormatting>
        <x14:conditionalFormatting xmlns:xm="http://schemas.microsoft.com/office/excel/2006/main">
          <x14:cfRule type="iconSet" priority="40" id="{BDE03009-3BFF-4102-AD85-3569D57E433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D65</xm:sqref>
        </x14:conditionalFormatting>
        <x14:conditionalFormatting xmlns:xm="http://schemas.microsoft.com/office/excel/2006/main">
          <x14:cfRule type="iconSet" priority="39" id="{1C56816C-A4BD-44C0-B847-668CEDCCA2D3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I96</xm:sqref>
        </x14:conditionalFormatting>
        <x14:conditionalFormatting xmlns:xm="http://schemas.microsoft.com/office/excel/2006/main">
          <x14:cfRule type="iconSet" priority="38" id="{31E3EBDF-27E0-4055-B6C2-EC3E1E5CBFCB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D81</xm:sqref>
        </x14:conditionalFormatting>
        <x14:conditionalFormatting xmlns:xm="http://schemas.microsoft.com/office/excel/2006/main">
          <x14:cfRule type="iconSet" priority="37" id="{34F7C4B9-551A-44A0-A6FB-63E6C28139F8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D12</xm:sqref>
        </x14:conditionalFormatting>
        <x14:conditionalFormatting xmlns:xm="http://schemas.microsoft.com/office/excel/2006/main">
          <x14:cfRule type="iconSet" priority="130" id="{93E62DF1-BEFA-4A12-B5B7-741464A90E8B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D25 D10:D11 D13:D22</xm:sqref>
        </x14:conditionalFormatting>
        <x14:conditionalFormatting xmlns:xm="http://schemas.microsoft.com/office/excel/2006/main">
          <x14:cfRule type="iconSet" priority="133" id="{3C33AFB8-44C8-498B-BA18-8BB1778BCC48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D22:D24</xm:sqref>
        </x14:conditionalFormatting>
        <x14:conditionalFormatting xmlns:xm="http://schemas.microsoft.com/office/excel/2006/main">
          <x14:cfRule type="iconSet" priority="27" id="{6008BDD5-E92E-4545-B090-EA5F98072D6C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I27</xm:sqref>
        </x14:conditionalFormatting>
        <x14:conditionalFormatting xmlns:xm="http://schemas.microsoft.com/office/excel/2006/main">
          <x14:cfRule type="iconSet" priority="25" id="{4832246B-93C8-47CF-AC52-8A3B6E5FEBA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I12</xm:sqref>
        </x14:conditionalFormatting>
        <x14:conditionalFormatting xmlns:xm="http://schemas.microsoft.com/office/excel/2006/main">
          <x14:cfRule type="iconSet" priority="26" id="{4CB7CBA8-521D-402B-B207-22B73C20C89C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I10:I11</xm:sqref>
        </x14:conditionalFormatting>
        <x14:conditionalFormatting xmlns:xm="http://schemas.microsoft.com/office/excel/2006/main">
          <x14:cfRule type="iconSet" priority="24" id="{47CED0D0-D584-4C2C-BD48-65E14795DC06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H10</xm:sqref>
        </x14:conditionalFormatting>
        <x14:conditionalFormatting xmlns:xm="http://schemas.microsoft.com/office/excel/2006/main">
          <x14:cfRule type="iconSet" priority="23" id="{30C703FE-B359-454E-961D-686150111332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I13:I15</xm:sqref>
        </x14:conditionalFormatting>
        <x14:conditionalFormatting xmlns:xm="http://schemas.microsoft.com/office/excel/2006/main">
          <x14:cfRule type="iconSet" priority="22" id="{F079405A-9CF5-4967-AD46-AF3E01B841A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I17</xm:sqref>
        </x14:conditionalFormatting>
        <x14:conditionalFormatting xmlns:xm="http://schemas.microsoft.com/office/excel/2006/main">
          <x14:cfRule type="iconSet" priority="21" id="{395E08BF-6EA8-4C85-8D16-6DD7C4FB8E17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I18</xm:sqref>
        </x14:conditionalFormatting>
        <x14:conditionalFormatting xmlns:xm="http://schemas.microsoft.com/office/excel/2006/main">
          <x14:cfRule type="iconSet" priority="136" id="{C22AE9C9-F8B8-4E09-BD3C-8F1BDD517B17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I15:I16 I18:I26</xm:sqref>
        </x14:conditionalFormatting>
        <x14:conditionalFormatting xmlns:xm="http://schemas.microsoft.com/office/excel/2006/main">
          <x14:cfRule type="iconSet" priority="18" id="{F53F3D08-AF32-43F2-867F-21E21387276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C26</xm:sqref>
        </x14:conditionalFormatting>
        <x14:conditionalFormatting xmlns:xm="http://schemas.microsoft.com/office/excel/2006/main">
          <x14:cfRule type="iconSet" priority="17" id="{930EB6AC-5F68-4DA7-81BD-E2BC2CCEFDB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B26</xm:sqref>
        </x14:conditionalFormatting>
        <x14:conditionalFormatting xmlns:xm="http://schemas.microsoft.com/office/excel/2006/main">
          <x14:cfRule type="iconSet" priority="16" id="{E44EF849-0462-4ABA-9B81-AC3834CB6B79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D33</xm:sqref>
        </x14:conditionalFormatting>
        <x14:conditionalFormatting xmlns:xm="http://schemas.microsoft.com/office/excel/2006/main">
          <x14:cfRule type="iconSet" priority="15" id="{BB977076-7E31-4F9A-AD09-3A8CC760793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C33</xm:sqref>
        </x14:conditionalFormatting>
        <x14:conditionalFormatting xmlns:xm="http://schemas.microsoft.com/office/excel/2006/main">
          <x14:cfRule type="iconSet" priority="14" id="{F82AA11D-C069-4646-8B43-8191EFAEE7D9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B33</xm:sqref>
        </x14:conditionalFormatting>
        <x14:conditionalFormatting xmlns:xm="http://schemas.microsoft.com/office/excel/2006/main">
          <x14:cfRule type="iconSet" priority="13" id="{45D201CE-378B-47E8-A681-102B9C0709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D37:D39</xm:sqref>
        </x14:conditionalFormatting>
        <x14:conditionalFormatting xmlns:xm="http://schemas.microsoft.com/office/excel/2006/main">
          <x14:cfRule type="iconSet" priority="7" id="{29CFBE0C-2210-429C-AC93-F9B0E984D49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I31:I40</xm:sqref>
        </x14:conditionalFormatting>
        <x14:conditionalFormatting xmlns:xm="http://schemas.microsoft.com/office/excel/2006/main">
          <x14:cfRule type="iconSet" priority="3" id="{CFFE972A-71C3-470A-B432-A6646EA9F27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D41</xm:sqref>
        </x14:conditionalFormatting>
        <x14:conditionalFormatting xmlns:xm="http://schemas.microsoft.com/office/excel/2006/main">
          <x14:cfRule type="iconSet" priority="4" id="{FFCC80D2-3E0D-473F-A468-A713A9CEDE16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D40</xm:sqref>
        </x14:conditionalFormatting>
        <x14:conditionalFormatting xmlns:xm="http://schemas.microsoft.com/office/excel/2006/main">
          <x14:cfRule type="iconSet" priority="2" id="{4FF14571-CBE0-44AA-AFF7-EE5A14480C3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I41</xm:sqref>
        </x14:conditionalFormatting>
        <x14:conditionalFormatting xmlns:xm="http://schemas.microsoft.com/office/excel/2006/main">
          <x14:cfRule type="iconSet" priority="1" id="{A4CA3434-B22C-40E7-8E94-F1A0CD36A58C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</x14:iconSet>
          </x14:cfRule>
          <xm:sqref>I42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4DE8A3E3-2855-4EB8-82F8-F3F8323537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2010 年ウェディング プランナー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2015-06-19T10:47:37Z</dcterms:created>
  <dcterms:modified xsi:type="dcterms:W3CDTF">2015-07-17T07:55:26Z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TC022643159991</vt:lpwstr>
  </property>
</Properties>
</file>